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165" tabRatio="867" firstSheet="4" activeTab="2"/>
  </bookViews>
  <sheets>
    <sheet r:id="rId1" name="一、收支总表" sheetId="1"/>
    <sheet r:id="rId2" name="二、收入总表" sheetId="2"/>
    <sheet r:id="rId3" name="三、支出总表" sheetId="3"/>
    <sheet r:id="rId4" name="四、财政拨款收支总表" sheetId="4"/>
    <sheet r:id="rId5" name="五、一般公共预算支出表" sheetId="5"/>
    <sheet r:id="rId6" name="六、一般公共预算基本支出表" sheetId="6"/>
    <sheet r:id="rId7" name="七、一般公共预算“三公”经费支出表" sheetId="7"/>
    <sheet r:id="rId8" name="八、政府性基金预算支出表" sheetId="8"/>
    <sheet r:id="rId9" name="九、国有资本经营预算支出表" sheetId="9"/>
    <sheet r:id="rId10" name="十、项目支出表" sheetId="10"/>
    <sheet r:id="rId11" name="十一、项目支出绩效目标表" sheetId="11"/>
    <sheet r:id="rId12" name="十一、项目支出绩效目标表 (2)" sheetId="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<sst xmlns="http://schemas.openxmlformats.org/spreadsheetml/2006/main" count="282" uniqueCount="171">
  <si>
    <t xml:space="preserve">收支总表</t>
  </si>
  <si>
    <t xml:space="preserve">单位：万元</t>
  </si>
  <si>
    <t xml:space="preserve">收       入</t>
  </si>
  <si>
    <r>
      <rPr>
        <sz val="10.000000"/>
        <color theme="1"/>
        <rFont val="宋体"/>
        <charset val="134"/>
      </rPr>
      <t xml:space="preserve">支 </t>
    </r>
    <r>
      <rPr>
        <sz val="10.000000"/>
        <color theme="1"/>
        <rFont val="Times New Roman"/>
        <charset val="134"/>
      </rPr>
      <t xml:space="preserve">       </t>
    </r>
    <r>
      <rPr>
        <sz val="10.000000"/>
        <color theme="1"/>
        <rFont val="宋体"/>
        <charset val="134"/>
      </rPr>
      <t>出</t>
    </r>
  </si>
  <si>
    <t xml:space="preserve">项  目</t>
  </si>
  <si>
    <t xml:space="preserve">小计：</t>
  </si>
  <si>
    <t xml:space="preserve">2025年预算</t>
  </si>
  <si>
    <t xml:space="preserve">预算管理一体化系统中上年结转</t>
  </si>
  <si>
    <t xml:space="preserve">一、财政拨款收入</t>
  </si>
  <si>
    <t xml:space="preserve">一、社会保障和就业支出</t>
  </si>
  <si>
    <t xml:space="preserve">一般公共预算拨款收入</t>
  </si>
  <si>
    <t xml:space="preserve">二、卫生健康支出</t>
  </si>
  <si>
    <t xml:space="preserve">政府性基金预算拨款收入</t>
  </si>
  <si>
    <t xml:space="preserve">国有资本经营预算拨款收入</t>
  </si>
  <si>
    <t xml:space="preserve">……</t>
  </si>
  <si>
    <t xml:space="preserve">二、财政专户管理资金收入</t>
  </si>
  <si>
    <t xml:space="preserve">三、单位资金收入</t>
  </si>
  <si>
    <t xml:space="preserve">事业收入</t>
  </si>
  <si>
    <t xml:space="preserve">事业单位经营收入</t>
  </si>
  <si>
    <t xml:space="preserve">上级补助收入</t>
  </si>
  <si>
    <t xml:space="preserve">附属单位上缴收入</t>
  </si>
  <si>
    <t xml:space="preserve">其他收入</t>
  </si>
  <si>
    <r>
      <rPr>
        <b val="1"/>
        <sz val="10.000000"/>
        <color theme="1"/>
        <rFont val="Times New Roman"/>
        <charset val="134"/>
      </rPr>
      <t>本年收入</t>
    </r>
    <r>
      <rPr>
        <b val="1"/>
        <sz val="10.000000"/>
        <color theme="1"/>
        <rFont val="宋体"/>
        <charset val="134"/>
      </rPr>
      <t xml:space="preserve">       </t>
    </r>
    <r>
      <rPr>
        <b val="1"/>
        <sz val="10.000000"/>
        <color theme="1"/>
        <rFont val="Times New Roman"/>
        <charset val="134"/>
      </rPr>
      <t>合计</t>
    </r>
  </si>
  <si>
    <t xml:space="preserve">本年支出  
合计</t>
  </si>
  <si>
    <t xml:space="preserve">财政拨款结转</t>
  </si>
  <si>
    <t xml:space="preserve">结转下年支出</t>
  </si>
  <si>
    <t xml:space="preserve">其他收入结转结余</t>
  </si>
  <si>
    <t xml:space="preserve">收入总计</t>
  </si>
  <si>
    <t xml:space="preserve">支出总计</t>
  </si>
  <si>
    <t xml:space="preserve">收入总表</t>
  </si>
  <si>
    <t xml:space="preserve">部门（单位）</t>
  </si>
  <si>
    <t xml:space="preserve">总计</t>
  </si>
  <si>
    <t xml:space="preserve">当年预算</t>
  </si>
  <si>
    <r>
      <rPr>
        <sz val="9.000000"/>
        <color theme="1"/>
        <rFont val="宋体"/>
        <charset val="134"/>
      </rPr>
      <t>预算管理一体化系统中</t>
    </r>
    <r>
      <rPr>
        <sz val="9.000000"/>
        <color rgb="FF000000"/>
        <rFont val="宋体"/>
        <charset val="134"/>
      </rPr>
      <t>上年结转</t>
    </r>
  </si>
  <si>
    <t xml:space="preserve">一般公共预算</t>
  </si>
  <si>
    <t xml:space="preserve">政府性基金预算</t>
  </si>
  <si>
    <t xml:space="preserve">国有资本经营预算</t>
  </si>
  <si>
    <t xml:space="preserve">财政专户管理资金</t>
  </si>
  <si>
    <t xml:space="preserve">一般公共预算拨款结转</t>
  </si>
  <si>
    <t xml:space="preserve">政府性基金预算拨款结转</t>
  </si>
  <si>
    <t xml:space="preserve">国有资本经营预算拨款结转</t>
  </si>
  <si>
    <t xml:space="preserve">财政专户管理资金结转结余</t>
  </si>
  <si>
    <t xml:space="preserve">单位资金结转结余</t>
  </si>
  <si>
    <t xml:space="preserve">用事业基金弥补收支差额</t>
  </si>
  <si>
    <t xml:space="preserve">长白朝鲜族自治县金华乡卫生院</t>
  </si>
  <si>
    <t xml:space="preserve">合计</t>
  </si>
  <si>
    <t xml:space="preserve">支出总表</t>
  </si>
  <si>
    <t xml:space="preserve">功能分类科目代码</t>
  </si>
  <si>
    <t xml:space="preserve">功能分类科目名称</t>
  </si>
  <si>
    <t xml:space="preserve">基本支出</t>
  </si>
  <si>
    <t xml:space="preserve">项目支出</t>
  </si>
  <si>
    <t xml:space="preserve">事业单位经营支出</t>
  </si>
  <si>
    <t xml:space="preserve">上缴上级支出</t>
  </si>
  <si>
    <t xml:space="preserve">对附属单位补助支出</t>
  </si>
  <si>
    <t xml:space="preserve">机关事业单位基本养老保险缴费支出</t>
  </si>
  <si>
    <t xml:space="preserve">乡镇卫生院</t>
  </si>
  <si>
    <t xml:space="preserve">其他基层医疗卫生机构</t>
  </si>
  <si>
    <t xml:space="preserve">事业单位医疗</t>
  </si>
  <si>
    <r>
      <rPr>
        <sz val="10.000000"/>
        <color rgb="FF000000"/>
        <rFont val="宋体"/>
        <charset val="134"/>
      </rPr>
      <t>三、</t>
    </r>
    <r>
      <rPr>
        <sz val="10.000000"/>
        <color rgb="FF000000"/>
        <rFont val="Times New Roman"/>
        <charset val="134"/>
      </rPr>
      <t>……</t>
    </r>
  </si>
  <si>
    <t xml:space="preserve">财政拨款收支预算表</t>
  </si>
  <si>
    <r>
      <rPr>
        <sz val="10.000000"/>
        <color rgb="FF000000"/>
        <rFont val="华文细黑"/>
        <charset val="134"/>
      </rPr>
      <t> </t>
    </r>
    <r>
      <rPr>
        <sz val="10.000000"/>
        <color rgb="FF000000"/>
        <rFont val="宋体"/>
        <charset val="134"/>
      </rPr>
      <t>单位：万元</t>
    </r>
  </si>
  <si>
    <t xml:space="preserve">收      入</t>
  </si>
  <si>
    <t xml:space="preserve">支      出</t>
  </si>
  <si>
    <t xml:space="preserve">一、本年收入</t>
  </si>
  <si>
    <t xml:space="preserve">一、卫生健康支出</t>
  </si>
  <si>
    <t xml:space="preserve">1.一般公共预算拨款</t>
  </si>
  <si>
    <r>
      <rPr>
        <sz val="10.000000"/>
        <color indexed="8"/>
        <rFont val="Times New Roman"/>
        <charset val="134"/>
      </rPr>
      <t>二、</t>
    </r>
    <r>
      <rPr>
        <sz val="10.000000"/>
        <color indexed="8"/>
        <rFont val="宋体"/>
        <charset val="134"/>
      </rPr>
      <t>社会保障和就业支出</t>
    </r>
  </si>
  <si>
    <t xml:space="preserve">2.政府性基金预算拨款</t>
  </si>
  <si>
    <t xml:space="preserve">3.国有资本经营预算拨款</t>
  </si>
  <si>
    <t xml:space="preserve">本年收入合计</t>
  </si>
  <si>
    <t xml:space="preserve">本年支出合计</t>
  </si>
  <si>
    <t xml:space="preserve">二、财政拨款结转：</t>
  </si>
  <si>
    <t xml:space="preserve">结转下年</t>
  </si>
  <si>
    <t xml:space="preserve">一般公共预算支出表</t>
  </si>
  <si>
    <t xml:space="preserve">功能分类</t>
  </si>
  <si>
    <r>
      <rPr>
        <b val="1"/>
        <sz val="10.000000"/>
        <color rgb="FF000000"/>
        <rFont val="宋体"/>
        <charset val="134"/>
      </rPr>
      <t>项目</t>
    </r>
    <r>
      <rPr>
        <b val="1"/>
        <sz val="10.000000"/>
        <color rgb="FF000000"/>
        <rFont val="Times New Roman"/>
        <charset val="134"/>
      </rPr>
      <t xml:space="preserve">                                                               </t>
    </r>
    <r>
      <rPr>
        <b val="1"/>
        <sz val="10.000000"/>
        <color rgb="FF000000"/>
        <rFont val="宋体"/>
        <charset val="134"/>
      </rPr>
      <t>支出</t>
    </r>
  </si>
  <si>
    <t xml:space="preserve">科目代码</t>
  </si>
  <si>
    <t xml:space="preserve">科目名称</t>
  </si>
  <si>
    <r>
      <rPr>
        <b val="1"/>
        <sz val="10.000000"/>
        <color rgb="FF000000"/>
        <rFont val="华文细黑"/>
        <charset val="134"/>
      </rPr>
      <t>小</t>
    </r>
    <r>
      <rPr>
        <b val="1"/>
        <sz val="10.000000"/>
        <color rgb="FF000000"/>
        <rFont val="宋体"/>
        <charset val="134"/>
      </rPr>
      <t>计：</t>
    </r>
  </si>
  <si>
    <t xml:space="preserve">人员经费</t>
  </si>
  <si>
    <t xml:space="preserve">公用经费</t>
  </si>
  <si>
    <t xml:space="preserve">二、社会保障和就业支出</t>
  </si>
  <si>
    <t xml:space="preserve">财政未分配的</t>
  </si>
  <si>
    <t xml:space="preserve">      ……</t>
  </si>
  <si>
    <t xml:space="preserve">一般公共预算基本支出表</t>
  </si>
  <si>
    <r>
      <rPr>
        <sz val="10.000000"/>
        <color theme="1"/>
        <rFont val="Times New Roman"/>
        <charset val="134"/>
      </rPr>
      <t>　</t>
    </r>
    <r>
      <rPr>
        <sz val="10.000000"/>
        <color theme="1"/>
        <rFont val="华文细黑"/>
        <charset val="134"/>
      </rPr>
      <t>单位：万元</t>
    </r>
  </si>
  <si>
    <t xml:space="preserve">经济分类科目代码</t>
  </si>
  <si>
    <r>
      <rPr>
        <sz val="10.000000"/>
        <color theme="1"/>
        <rFont val="宋体"/>
        <charset val="134"/>
      </rPr>
      <t>经济分类科目</t>
    </r>
    <r>
      <rPr>
        <sz val="10.000000"/>
        <color theme="1"/>
        <rFont val="华文细黑"/>
        <charset val="134"/>
      </rPr>
      <t>名称</t>
    </r>
  </si>
  <si>
    <t xml:space="preserve">一、工资福利支出</t>
  </si>
  <si>
    <t xml:space="preserve">基本工资</t>
  </si>
  <si>
    <t xml:space="preserve">三公经费</t>
  </si>
  <si>
    <t xml:space="preserve">津贴补贴</t>
  </si>
  <si>
    <t xml:space="preserve">公务交通补贴</t>
  </si>
  <si>
    <t xml:space="preserve">奖金</t>
  </si>
  <si>
    <t xml:space="preserve">社会化用车</t>
  </si>
  <si>
    <t xml:space="preserve">绩效工资</t>
  </si>
  <si>
    <t xml:space="preserve">人员综合定额</t>
  </si>
  <si>
    <t xml:space="preserve">机关事业单位基本养老保险缴费</t>
  </si>
  <si>
    <t xml:space="preserve">职工基本医疗保险缴费</t>
  </si>
  <si>
    <t xml:space="preserve">其他社会保障缴费</t>
  </si>
  <si>
    <t xml:space="preserve">住房公积金</t>
  </si>
  <si>
    <t xml:space="preserve">其他工资福利支出</t>
  </si>
  <si>
    <t xml:space="preserve">二、商品和服务支出</t>
  </si>
  <si>
    <t xml:space="preserve">办公费</t>
  </si>
  <si>
    <r>
      <rPr>
        <sz val="22.000000"/>
        <color theme="1"/>
        <rFont val="宋体"/>
        <charset val="134"/>
      </rPr>
      <t>一般公共预算</t>
    </r>
    <r>
      <rPr>
        <sz val="22.000000"/>
        <color rgb="FF000000"/>
        <rFont val="宋体"/>
        <charset val="134"/>
      </rPr>
      <t>“三公”经费支出表</t>
    </r>
  </si>
  <si>
    <r>
      <rPr>
        <sz val="10.000000"/>
        <color rgb="FF000000"/>
        <rFont val="Times New Roman"/>
        <charset val="134"/>
      </rPr>
      <t>项</t>
    </r>
    <r>
      <rPr>
        <sz val="10.000000"/>
        <color rgb="FF000000"/>
        <rFont val="Times New Roman"/>
        <charset val="134"/>
      </rPr>
      <t xml:space="preserve">    </t>
    </r>
    <r>
      <rPr>
        <sz val="10.000000"/>
        <color rgb="FF000000"/>
        <rFont val="Times New Roman"/>
        <charset val="134"/>
      </rPr>
      <t>目</t>
    </r>
  </si>
  <si>
    <r>
      <rPr>
        <sz val="10.000000"/>
        <color rgb="FF000000"/>
        <rFont val="Times New Roman"/>
        <charset val="134"/>
      </rPr>
      <t>2025</t>
    </r>
    <r>
      <rPr>
        <sz val="10.000000"/>
        <color rgb="FF000000"/>
        <rFont val="宋体"/>
        <charset val="134"/>
      </rPr>
      <t>年预算数</t>
    </r>
  </si>
  <si>
    <t xml:space="preserve">备注</t>
  </si>
  <si>
    <t xml:space="preserve">合    计</t>
  </si>
  <si>
    <r>
      <rPr>
        <sz val="10.000000"/>
        <color rgb="FF000000"/>
        <rFont val="Times New Roman"/>
        <charset val="134"/>
      </rPr>
      <t>1</t>
    </r>
    <r>
      <rPr>
        <sz val="10.000000"/>
        <color rgb="FF000000"/>
        <rFont val="宋体"/>
        <charset val="134"/>
      </rPr>
      <t>、因公出国（境）费用</t>
    </r>
  </si>
  <si>
    <r>
      <rPr>
        <sz val="10.000000"/>
        <color rgb="FF000000"/>
        <rFont val="Times New Roman"/>
        <charset val="134"/>
      </rPr>
      <t>2</t>
    </r>
    <r>
      <rPr>
        <sz val="10.000000"/>
        <color rgb="FF000000"/>
        <rFont val="宋体"/>
        <charset val="134"/>
      </rPr>
      <t>、公务接待费</t>
    </r>
  </si>
  <si>
    <r>
      <rPr>
        <sz val="10.000000"/>
        <color rgb="FF000000"/>
        <rFont val="Times New Roman"/>
        <charset val="134"/>
      </rPr>
      <t>3</t>
    </r>
    <r>
      <rPr>
        <sz val="10.000000"/>
        <color rgb="FF000000"/>
        <rFont val="宋体"/>
        <charset val="134"/>
      </rPr>
      <t>、公务用车费</t>
    </r>
  </si>
  <si>
    <r>
      <rPr>
        <sz val="10.000000"/>
        <color rgb="FF000000"/>
        <rFont val="宋体"/>
        <charset val="134"/>
      </rPr>
      <t>其中：
（</t>
    </r>
    <r>
      <rPr>
        <sz val="10.000000"/>
        <color rgb="FF000000"/>
        <rFont val="Times New Roman"/>
        <charset val="134"/>
      </rPr>
      <t>1</t>
    </r>
    <r>
      <rPr>
        <sz val="10.000000"/>
        <color rgb="FF000000"/>
        <rFont val="宋体"/>
        <charset val="134"/>
      </rPr>
      <t>）公务用车运行维护费</t>
    </r>
  </si>
  <si>
    <r>
      <rPr>
        <sz val="10.000000"/>
        <color rgb="FF000000"/>
        <rFont val="Times New Roman"/>
        <charset val="134"/>
      </rPr>
      <t xml:space="preserve">          （2</t>
    </r>
    <r>
      <rPr>
        <sz val="10.000000"/>
        <color rgb="FF000000"/>
        <rFont val="宋体"/>
        <charset val="134"/>
      </rPr>
      <t>）公务用车购置</t>
    </r>
  </si>
  <si>
    <t xml:space="preserve"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</si>
  <si>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 xml:space="preserve">政府性基金预算支出表</t>
  </si>
  <si>
    <t xml:space="preserve">国有资本经营预算支出表</t>
  </si>
  <si>
    <t xml:space="preserve">2025年项目支出表</t>
  </si>
  <si>
    <t xml:space="preserve">类型
(一次性项目/经常性项目/阶段性项目)</t>
  </si>
  <si>
    <t xml:space="preserve">项目名称</t>
  </si>
  <si>
    <t xml:space="preserve">项目单位</t>
  </si>
  <si>
    <t xml:space="preserve">本年财政拨款金额</t>
  </si>
  <si>
    <t xml:space="preserve">一级项目</t>
  </si>
  <si>
    <t xml:space="preserve">二级项目</t>
  </si>
  <si>
    <t xml:space="preserve">经常性项目</t>
  </si>
  <si>
    <t xml:space="preserve">金华乡卫生院退休村医养老补助</t>
  </si>
  <si>
    <t xml:space="preserve">金华乡卫生院</t>
  </si>
  <si>
    <r>
      <t>金华乡卫生院</t>
    </r>
    <r>
      <rPr>
        <sz val="9.000000"/>
        <color theme="1"/>
        <rFont val="Calibri"/>
        <charset val="134"/>
      </rPr>
      <t>2025</t>
    </r>
    <r>
      <rPr>
        <sz val="9.000000"/>
        <color theme="1"/>
        <rFont val="宋体"/>
        <charset val="134"/>
      </rPr>
      <t>年度残疾人就业保障金</t>
    </r>
  </si>
  <si>
    <r>
      <rPr>
        <sz val="9.000000"/>
        <color theme="1"/>
        <rFont val="宋体"/>
        <charset val="134"/>
      </rPr>
      <t>金华乡卫生院</t>
    </r>
    <r>
      <rPr>
        <sz val="9.000000"/>
        <color theme="1"/>
        <rFont val="Calibri"/>
        <charset val="134"/>
      </rPr>
      <t>2025</t>
    </r>
    <r>
      <rPr>
        <sz val="9.000000"/>
        <color theme="1"/>
        <rFont val="宋体"/>
        <charset val="134"/>
      </rPr>
      <t>年度残疾人就业保障金</t>
    </r>
  </si>
  <si>
    <t xml:space="preserve">注：按照2022年政府常务会审议通过的项目预算填列。</t>
  </si>
  <si>
    <t xml:space="preserve">含：2022年预算项目、稳调基金和财政结转，以及系统中结转的指标。</t>
  </si>
  <si>
    <t xml:space="preserve">项目支出绩效目标表</t>
  </si>
  <si>
    <t xml:space="preserve">项目级次</t>
  </si>
  <si>
    <t xml:space="preserve">项目资金
(万元）</t>
  </si>
  <si>
    <t xml:space="preserve">年度资金总额</t>
  </si>
  <si>
    <t xml:space="preserve">其中：财政拨款</t>
  </si>
  <si>
    <t xml:space="preserve">      其他资金</t>
  </si>
  <si>
    <t xml:space="preserve">年度绩效目标</t>
  </si>
  <si>
    <t xml:space="preserve">......</t>
  </si>
  <si>
    <t xml:space="preserve">绩效指标</t>
  </si>
  <si>
    <t xml:space="preserve">一级指标</t>
  </si>
  <si>
    <t xml:space="preserve">二级指标</t>
  </si>
  <si>
    <t xml:space="preserve">三级指标</t>
  </si>
  <si>
    <t xml:space="preserve">指标值</t>
  </si>
  <si>
    <t xml:space="preserve">产出指标</t>
  </si>
  <si>
    <t xml:space="preserve">数量指标</t>
  </si>
  <si>
    <t xml:space="preserve">退休村医生养老补助人数</t>
  </si>
  <si>
    <t xml:space="preserve">质量指标</t>
  </si>
  <si>
    <t xml:space="preserve">退休村医养老补助资金使用准确率</t>
  </si>
  <si>
    <t xml:space="preserve">成本指标</t>
  </si>
  <si>
    <t xml:space="preserve">退休村医养老补助资金发放金额</t>
  </si>
  <si>
    <t xml:space="preserve">每人每年0.36</t>
  </si>
  <si>
    <t xml:space="preserve">时效指标</t>
  </si>
  <si>
    <t xml:space="preserve">退休村医养老补助资金发放的及时率</t>
  </si>
  <si>
    <t xml:space="preserve">效果指标</t>
  </si>
  <si>
    <t xml:space="preserve">经济效益指标</t>
  </si>
  <si>
    <t xml:space="preserve">社会效益指标</t>
  </si>
  <si>
    <t xml:space="preserve">基层医疗机构医疗服务能力提升</t>
  </si>
  <si>
    <t xml:space="preserve">生态效益指标</t>
  </si>
  <si>
    <t xml:space="preserve">可持续影响指标</t>
  </si>
  <si>
    <t xml:space="preserve">满意度指标</t>
  </si>
  <si>
    <t xml:space="preserve">退休村医养老补助资金发放满意率</t>
  </si>
  <si>
    <t xml:space="preserve">注：只填列一级项目支出绩效目标。</t>
  </si>
  <si>
    <t xml:space="preserve">金华乡卫生院2025年度残疾人就业保障金</t>
  </si>
  <si>
    <t xml:space="preserve">残疾人就业保障金上缴人员及次数</t>
  </si>
  <si>
    <t xml:space="preserve">残疾人就业保障金足额使用率</t>
  </si>
  <si>
    <t xml:space="preserve">残疾人就业保障金上缴金额</t>
  </si>
  <si>
    <t xml:space="preserve">残疾人就业保障金上缴及时率</t>
  </si>
  <si>
    <t xml:space="preserve">保障职工权益</t>
  </si>
  <si>
    <t xml:space="preserve">医疗服务能力提升</t>
  </si>
  <si>
    <t xml:space="preserve">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</si>
</sst>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.000000"/>
      <color theme="1"/>
      <name val="宋体"/>
      <charset val="134"/>
      <scheme val="minor"/>
    </font>
    <font>
      <sz val="22.000000"/>
      <color theme="1"/>
      <name val="方正小标宋简体"/>
      <charset val="134"/>
    </font>
    <font>
      <sz val="10.000000"/>
      <color rgb="FF000000"/>
      <name val="华文细黑"/>
      <charset val="134"/>
    </font>
    <font>
      <sz val="15.000000"/>
      <color rgb="FF000000"/>
      <name val="华文细黑"/>
      <charset val="134"/>
    </font>
    <font>
      <sz val="12.000000"/>
      <color rgb="FF000000"/>
      <name val="华文细黑"/>
      <charset val="134"/>
    </font>
    <font>
      <sz val="15.000000"/>
      <color rgb="FF000000"/>
      <name val="Times New Roman"/>
      <charset val="134"/>
    </font>
    <font>
      <sz val="20.000000"/>
      <color theme="1"/>
      <name val="宋体"/>
      <charset val="134"/>
      <scheme val="minor"/>
    </font>
    <font>
      <sz val="22.000000"/>
      <color theme="1"/>
      <name val="宋体"/>
      <charset val="134"/>
    </font>
    <font>
      <sz val="9.000000"/>
      <color theme="1"/>
      <name val="宋体"/>
      <charset val="134"/>
    </font>
    <font>
      <sz val="10.000000"/>
      <color rgb="FF000000"/>
      <name val="Times New Roman"/>
      <charset val="134"/>
    </font>
    <font>
      <sz val="16.000000"/>
      <color theme="1"/>
      <name val="Calibri"/>
      <charset val="134"/>
    </font>
    <font>
      <sz val="10.000000"/>
      <color rgb="FF000000"/>
      <name val="Calibri"/>
      <charset val="134"/>
    </font>
    <font>
      <sz val="8.000000"/>
      <color theme="1"/>
      <name val="宋体"/>
      <charset val="134"/>
    </font>
    <font>
      <sz val="8.000000"/>
      <color theme="1"/>
      <name val="Calibri"/>
      <charset val="134"/>
    </font>
    <font>
      <sz val="10.000000"/>
      <color rgb="FF000000"/>
      <name val="宋体"/>
      <charset val="134"/>
    </font>
    <font>
      <sz val="22.000000"/>
      <color theme="1"/>
      <name val="Times New Roman"/>
      <charset val="134"/>
    </font>
    <font>
      <sz val="12.000000"/>
      <color theme="1"/>
      <name val="宋体"/>
      <charset val="134"/>
      <scheme val="minor"/>
    </font>
    <font>
      <sz val="10.000000"/>
      <color theme="1"/>
      <name val="Times New Roman"/>
      <charset val="134"/>
    </font>
    <font>
      <sz val="10.000000"/>
      <color theme="1"/>
      <name val="宋体"/>
      <charset val="134"/>
    </font>
    <font>
      <b val="1"/>
      <sz val="10.000000"/>
      <color rgb="FF000000"/>
      <name val="宋体"/>
      <charset val="134"/>
    </font>
    <font>
      <sz val="16.000000"/>
      <color theme="1"/>
      <name val="Times New Roman"/>
      <charset val="134"/>
    </font>
    <font>
      <sz val="9.000000"/>
      <color theme="1"/>
      <name val="Times New Roman"/>
      <charset val="134"/>
    </font>
    <font>
      <b val="1"/>
      <sz val="11.000000"/>
      <color theme="1"/>
      <name val="宋体"/>
      <charset val="134"/>
      <scheme val="minor"/>
    </font>
    <font>
      <b val="1"/>
      <sz val="10.000000"/>
      <color rgb="FF000000"/>
      <name val="Times New Roman"/>
      <charset val="134"/>
    </font>
    <font>
      <b val="1"/>
      <sz val="10.000000"/>
      <color rgb="FF000000"/>
      <name val="华文细黑"/>
      <charset val="134"/>
    </font>
    <font>
      <sz val="10.000000"/>
      <color indexed="8"/>
      <name val="宋体"/>
      <charset val="134"/>
    </font>
    <font>
      <sz val="10.000000"/>
      <color indexed="8"/>
      <name val="Times New Roman"/>
      <charset val="134"/>
    </font>
    <font>
      <b val="1"/>
      <sz val="10.000000"/>
      <color theme="1"/>
      <name val="Times New Roman"/>
      <charset val="134"/>
    </font>
    <font>
      <sz val="11.000000"/>
      <color rgb="FF0000FF"/>
      <u val="single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sz val="11.000000"/>
      <color rgb="FFFF0000"/>
      <name val="宋体"/>
      <charset val="0"/>
      <scheme val="minor"/>
    </font>
    <font>
      <b val="1"/>
      <sz val="18.000000"/>
      <color theme="3"/>
      <name val="宋体"/>
      <charset val="134"/>
      <scheme val="minor"/>
    </font>
    <font>
      <i val="1"/>
      <sz val="11.000000"/>
      <color rgb="FF7F7F7F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3.000000"/>
      <color theme="3"/>
      <name val="宋体"/>
      <charset val="134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3F3F76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FA7D00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11.000000"/>
      <color rgb="FF006100"/>
      <name val="宋体"/>
      <charset val="0"/>
      <scheme val="minor"/>
    </font>
    <font>
      <sz val="11.000000"/>
      <color rgb="FF9C0006"/>
      <name val="宋体"/>
      <charset val="0"/>
      <scheme val="minor"/>
    </font>
    <font>
      <sz val="11.000000"/>
      <color rgb="FF9C6500"/>
      <name val="宋体"/>
      <charset val="0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  <font>
      <b val="1"/>
      <sz val="10.000000"/>
      <color theme="1"/>
      <name val="宋体"/>
      <charset val="134"/>
    </font>
    <font>
      <sz val="10.000000"/>
      <color theme="1"/>
      <name val="华文细黑"/>
      <charset val="134"/>
    </font>
    <font>
      <sz val="9.000000"/>
      <color theme="1"/>
      <name val="Calibri"/>
      <charset val="134"/>
    </font>
    <font>
      <sz val="22.000000"/>
      <color rgb="FF000000"/>
      <name val="宋体"/>
      <charset val="134"/>
    </font>
    <font>
      <sz val="9.00000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"/>
        <bgColor indexed="64"/>
      </patternFill>
    </fill>
    <fill>
      <patternFill patternType="solid">
        <fgColor theme="0" tint="-0.24997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8" fillId="8" borderId="12" applyNumberFormat="0" applyAlignment="0" applyProtection="0">
      <alignment vertical="center"/>
    </xf>
    <xf numFmtId="0" fontId="39" fillId="9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43" fontId="9" fillId="4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 wrapText="1"/>
    </xf>
    <xf numFmtId="0" fontId="9" fillId="0" borderId="1" xfId="0" applyFont="1" applyFill="1" applyBorder="1" applyAlignment="1">
      <alignment horizontal="left" vertical="center" indent="1" wrapText="1"/>
    </xf>
    <xf numFmtId="0" fontId="14" fillId="0" borderId="1" xfId="0" applyFont="1" applyBorder="1" applyAlignment="1">
      <alignment horizontal="left" vertical="center" indent="2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justify" vertical="center" indent="2" wrapText="1"/>
    </xf>
    <xf numFmtId="0" fontId="9" fillId="0" borderId="1" xfId="0" applyFont="1" applyBorder="1" applyAlignment="1">
      <alignment horizontal="left" vertical="center" indent="2" wrapText="1"/>
    </xf>
    <xf numFmtId="43" fontId="8" fillId="4" borderId="1" xfId="0" applyNumberFormat="1" applyFont="1" applyFill="1" applyBorder="1" applyAlignment="1">
      <alignment horizontal="center" vertical="center" wrapText="1"/>
    </xf>
    <xf numFmtId="43" fontId="21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indent="2" wrapText="1"/>
    </xf>
    <xf numFmtId="43" fontId="20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indent="2" wrapText="1"/>
    </xf>
    <xf numFmtId="43" fontId="20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 indent="2" wrapText="1"/>
    </xf>
    <xf numFmtId="0" fontId="17" fillId="0" borderId="1" xfId="0" applyFont="1" applyBorder="1" applyAlignment="1">
      <alignment horizontal="left" vertical="center" indent="2" wrapText="1"/>
    </xf>
    <xf numFmtId="0" fontId="9" fillId="3" borderId="1" xfId="0" applyFont="1" applyFill="1" applyBorder="1" applyAlignment="1">
      <alignment horizontal="center" vertical="center" indent="2" wrapText="1"/>
    </xf>
    <xf numFmtId="0" fontId="22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indent="2" wrapText="1"/>
    </xf>
    <xf numFmtId="0" fontId="9" fillId="4" borderId="1" xfId="0" applyFont="1" applyFill="1" applyBorder="1" applyAlignment="1">
      <alignment horizontal="left" vertical="center" indent="2" wrapText="1"/>
    </xf>
    <xf numFmtId="0" fontId="25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3" fontId="17" fillId="3" borderId="1" xfId="0" applyNumberFormat="1" applyFont="1" applyFill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indent="2" wrapText="1"/>
    </xf>
    <xf numFmtId="0" fontId="9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43" fontId="9" fillId="3" borderId="8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5" Type="http://schemas.openxmlformats.org/officeDocument/2006/relationships/sharedStrings" Target="sharedStrings.xml" /><Relationship Id="rId12" Type="http://schemas.openxmlformats.org/officeDocument/2006/relationships/worksheet" Target="worksheets/sheet12.xml" /><Relationship Id="rId9" Type="http://schemas.openxmlformats.org/officeDocument/2006/relationships/worksheet" Target="worksheets/sheet9.xml" /><Relationship Id="rId1" Type="http://schemas.openxmlformats.org/officeDocument/2006/relationships/worksheet" Target="worksheets/sheet1.xml" /><Relationship Id="rId7" Type="http://schemas.openxmlformats.org/officeDocument/2006/relationships/worksheet" Target="worksheets/sheet7.xml" /><Relationship Id="rId5" Type="http://schemas.openxmlformats.org/officeDocument/2006/relationships/worksheet" Target="worksheets/sheet5.xml" /><Relationship Id="rId13" Type="http://schemas.openxmlformats.org/officeDocument/2006/relationships/styles" Target="styles.xml" /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11" Type="http://schemas.openxmlformats.org/officeDocument/2006/relationships/worksheet" Target="worksheets/sheet11.xml" /><Relationship Id="rId2" Type="http://schemas.openxmlformats.org/officeDocument/2006/relationships/worksheet" Target="worksheets/sheet2.xml" /><Relationship Id="rId6" Type="http://schemas.openxmlformats.org/officeDocument/2006/relationships/worksheet" Target="worksheets/sheet6.xml" /><Relationship Id="rId4" Type="http://schemas.openxmlformats.org/officeDocument/2006/relationships/worksheet" Target="worksheets/sheet4.xml" /><Relationship Id="rId14" Type="http://schemas.openxmlformats.org/officeDocument/2006/relationships/theme" Target="theme/theme1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"/>
        <a:ea typeface=""/>
        <a:cs typeface=""/>
        <a:font script="Hant" typeface="新細明體"/>
        <a:font script="Arab" typeface="Times New Roman"/>
        <a:font script="Knda" typeface="Tunga"/>
        <a:font script="Taml" typeface="Latha"/>
        <a:font script="Ethi" typeface="Nyala"/>
        <a:font script="Hans" typeface="宋体"/>
        <a:font script="Guru" typeface="Raavi"/>
        <a:font script="Yiii" typeface="Microsoft Yi Baiti"/>
        <a:font script="Thaa" typeface="MV Boli"/>
        <a:font script="Jpan" typeface="ＭＳ Ｐゴシック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MoolBoran"/>
        <a:font script="Cans" typeface="Euphemia"/>
        <a:font script="Orya" typeface="Kalinga"/>
        <a:font script="Deva" typeface="Mangal"/>
        <a:font script="Hang" typeface="맑은 고딕"/>
        <a:font script="Mong" typeface="Mongolian Baiti"/>
        <a:font script="Mlym" typeface="Kartika"/>
        <a:font script="Telu" typeface="Gautami"/>
        <a:font script="Cher" typeface="Plantagenet Cherokee"/>
        <a:font script="Hebr" typeface="Times New Roman"/>
        <a:font script="Sinh" typeface="Iskoola Pota"/>
        <a:font script="Geor" typeface="Sylfaen"/>
        <a:font script="Laoo" typeface="DokChampa"/>
        <a:font script="Tibt" typeface="Microsoft Himalaya"/>
        <a:font script="Viet" typeface="Times New Roman"/>
      </a:majorFont>
      <a:minorFont>
        <a:latin typeface="Calibri" panose=""/>
        <a:ea typeface=""/>
        <a:cs typeface=""/>
        <a:font script="Hant" typeface="新細明體"/>
        <a:font script="Arab" typeface="Arial"/>
        <a:font script="Knda" typeface="Tunga"/>
        <a:font script="Taml" typeface="Latha"/>
        <a:font script="Ethi" typeface="Nyala"/>
        <a:font script="Hans" typeface="宋体"/>
        <a:font script="Guru" typeface="Raavi"/>
        <a:font script="Yiii" typeface="Microsoft Yi Baiti"/>
        <a:font script="Thaa" typeface="MV Boli"/>
        <a:font script="Jpan" typeface="ＭＳ Ｐゴシック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DaunPenh"/>
        <a:font script="Cans" typeface="Euphemia"/>
        <a:font script="Orya" typeface="Kalinga"/>
        <a:font script="Deva" typeface="Mangal"/>
        <a:font script="Hang" typeface="맑은 고딕"/>
        <a:font script="Mong" typeface="Mongolian Baiti"/>
        <a:font script="Mlym" typeface="Kartika"/>
        <a:font script="Telu" typeface="Gautami"/>
        <a:font script="Cher" typeface="Plantagenet Cherokee"/>
        <a:font script="Hebr" typeface="Arial"/>
        <a:font script="Sinh" typeface="Iskoola Pota"/>
        <a:font script="Geor" typeface="Sylfaen"/>
        <a:font script="Laoo" typeface="DokChampa"/>
        <a:font script="Tibt" typeface="Microsoft Himalaya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8" sqref="G8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2" t="s">
        <v>0</v>
      </c>
      <c r="B1" s="36"/>
      <c r="C1" s="36"/>
      <c r="D1" s="36"/>
      <c r="E1" s="36"/>
      <c r="F1" s="36"/>
      <c r="G1" s="36"/>
      <c r="H1" s="36"/>
    </row>
    <row r="2" ht="15" customHeight="1" spans="1:8">
      <c r="A2" s="111"/>
      <c r="B2" s="111"/>
      <c r="C2" s="111"/>
      <c r="D2" s="111"/>
      <c r="E2" s="111"/>
      <c r="F2" s="111"/>
      <c r="G2" s="111" t="s">
        <v>1</v>
      </c>
      <c r="H2" s="111"/>
    </row>
    <row r="3" ht="28.9" customHeight="1" spans="1:8">
      <c r="A3" s="76" t="s">
        <v>2</v>
      </c>
      <c r="B3" s="76"/>
      <c r="C3" s="76"/>
      <c r="D3" s="76"/>
      <c r="E3" s="45" t="s">
        <v>3</v>
      </c>
      <c r="F3" s="45"/>
      <c r="G3" s="45"/>
      <c r="H3" s="45"/>
    </row>
    <row r="4" ht="37.5" customHeight="1" spans="1:8">
      <c r="A4" s="76" t="s">
        <v>4</v>
      </c>
      <c r="B4" s="45" t="s">
        <v>5</v>
      </c>
      <c r="C4" s="45" t="s">
        <v>6</v>
      </c>
      <c r="D4" s="45" t="s">
        <v>7</v>
      </c>
      <c r="E4" s="76" t="s">
        <v>4</v>
      </c>
      <c r="F4" s="45" t="s">
        <v>5</v>
      </c>
      <c r="G4" s="112" t="s">
        <v>6</v>
      </c>
      <c r="H4" s="45" t="s">
        <v>7</v>
      </c>
    </row>
    <row r="5" ht="25.5" customHeight="1" spans="1:8">
      <c r="A5" s="45" t="s">
        <v>8</v>
      </c>
      <c r="B5" s="48">
        <f>SUM(C5:D5)</f>
        <v>152.2</v>
      </c>
      <c r="C5" s="113">
        <f>SUM(C6:C8)</f>
        <v>152.2</v>
      </c>
      <c r="D5" s="113">
        <f>SUM(D6:D8)</f>
        <v>0</v>
      </c>
      <c r="E5" s="114" t="s">
        <v>9</v>
      </c>
      <c r="F5" s="48">
        <f>SUM(G5:H5)</f>
        <v>15.26</v>
      </c>
      <c r="G5" s="113">
        <v>15.26</v>
      </c>
      <c r="H5" s="113"/>
    </row>
    <row r="6" ht="25.5" customHeight="1" spans="1:8">
      <c r="A6" s="45" t="s">
        <v>10</v>
      </c>
      <c r="B6" s="48">
        <f t="shared" ref="B6:B19" si="0">SUM(C6:D6)</f>
        <v>152.2</v>
      </c>
      <c r="C6" s="113">
        <v>152.2</v>
      </c>
      <c r="D6" s="113"/>
      <c r="E6" s="114" t="s">
        <v>11</v>
      </c>
      <c r="F6" s="48">
        <f t="shared" ref="F6:F15" si="1">SUM(G6:H6)</f>
        <v>161.97</v>
      </c>
      <c r="G6" s="113">
        <v>161.97</v>
      </c>
      <c r="H6" s="113"/>
    </row>
    <row r="7" ht="37.5" customHeight="1" spans="1:8">
      <c r="A7" s="45" t="s">
        <v>12</v>
      </c>
      <c r="B7" s="48">
        <f t="shared" si="0"/>
        <v>0</v>
      </c>
      <c r="C7" s="113"/>
      <c r="D7" s="113"/>
      <c r="E7" s="45"/>
      <c r="F7" s="48">
        <f t="shared" si="1"/>
        <v>0</v>
      </c>
      <c r="G7" s="113"/>
      <c r="H7" s="113"/>
    </row>
    <row r="8" ht="37.5" customHeight="1" spans="1:8">
      <c r="A8" s="45" t="s">
        <v>13</v>
      </c>
      <c r="B8" s="48">
        <f t="shared" si="0"/>
        <v>0</v>
      </c>
      <c r="C8" s="113"/>
      <c r="D8" s="113"/>
      <c r="E8" s="45" t="s">
        <v>14</v>
      </c>
      <c r="F8" s="48">
        <f t="shared" si="1"/>
        <v>0</v>
      </c>
      <c r="G8" s="113"/>
      <c r="H8" s="113"/>
    </row>
    <row r="9" ht="37.5" customHeight="1" spans="1:8">
      <c r="A9" s="96" t="s">
        <v>15</v>
      </c>
      <c r="B9" s="48">
        <f t="shared" si="0"/>
        <v>0</v>
      </c>
      <c r="C9" s="113"/>
      <c r="D9" s="113"/>
      <c r="E9" s="96"/>
      <c r="F9" s="48">
        <f t="shared" si="1"/>
        <v>0</v>
      </c>
      <c r="G9" s="113"/>
      <c r="H9" s="113"/>
    </row>
    <row r="10" ht="25.5" customHeight="1" spans="1:8">
      <c r="A10" s="96" t="s">
        <v>16</v>
      </c>
      <c r="B10" s="48">
        <f t="shared" si="0"/>
        <v>25.03</v>
      </c>
      <c r="C10" s="113">
        <f>SUM(C11:C15)</f>
        <v>25.03</v>
      </c>
      <c r="D10" s="113">
        <f>SUM(D11:D15)</f>
        <v>0</v>
      </c>
      <c r="E10" s="96"/>
      <c r="F10" s="48">
        <f t="shared" si="1"/>
        <v>0</v>
      </c>
      <c r="G10" s="113"/>
      <c r="H10" s="113"/>
    </row>
    <row r="11" ht="27" customHeight="1" spans="1:8">
      <c r="A11" s="45" t="s">
        <v>17</v>
      </c>
      <c r="B11" s="48">
        <f t="shared" si="0"/>
        <v>25</v>
      </c>
      <c r="C11" s="113">
        <v>25</v>
      </c>
      <c r="D11" s="113"/>
      <c r="E11" s="45"/>
      <c r="F11" s="48">
        <f t="shared" si="1"/>
        <v>0</v>
      </c>
      <c r="G11" s="113"/>
      <c r="H11" s="113"/>
    </row>
    <row r="12" ht="25.5" customHeight="1" spans="1:8">
      <c r="A12" s="45" t="s">
        <v>18</v>
      </c>
      <c r="B12" s="48">
        <f t="shared" si="0"/>
        <v>0</v>
      </c>
      <c r="C12" s="113"/>
      <c r="D12" s="113"/>
      <c r="E12" s="45"/>
      <c r="F12" s="48">
        <f t="shared" si="1"/>
        <v>0</v>
      </c>
      <c r="G12" s="113"/>
      <c r="H12" s="113"/>
    </row>
    <row r="13" ht="25.5" customHeight="1" spans="1:8">
      <c r="A13" s="45" t="s">
        <v>19</v>
      </c>
      <c r="B13" s="48">
        <f t="shared" si="0"/>
        <v>0</v>
      </c>
      <c r="C13" s="113"/>
      <c r="D13" s="113"/>
      <c r="E13" s="45"/>
      <c r="F13" s="48">
        <f t="shared" si="1"/>
        <v>0</v>
      </c>
      <c r="G13" s="113"/>
      <c r="H13" s="113"/>
    </row>
    <row r="14" ht="25.5" customHeight="1" spans="1:8">
      <c r="A14" s="45" t="s">
        <v>20</v>
      </c>
      <c r="B14" s="48">
        <f t="shared" si="0"/>
        <v>0</v>
      </c>
      <c r="C14" s="113"/>
      <c r="D14" s="113"/>
      <c r="E14" s="45"/>
      <c r="F14" s="48">
        <f t="shared" si="1"/>
        <v>0</v>
      </c>
      <c r="G14" s="113"/>
      <c r="H14" s="113"/>
    </row>
    <row r="15" ht="19.9" customHeight="1" spans="1:8">
      <c r="A15" s="45" t="s">
        <v>21</v>
      </c>
      <c r="B15" s="48">
        <f t="shared" si="0"/>
        <v>0.03</v>
      </c>
      <c r="C15" s="115">
        <v>0.03</v>
      </c>
      <c r="D15" s="115"/>
      <c r="E15" s="45"/>
      <c r="F15" s="48">
        <f t="shared" si="1"/>
        <v>0</v>
      </c>
      <c r="G15" s="115"/>
      <c r="H15" s="115"/>
    </row>
    <row r="16" ht="25.5" customHeight="1" spans="1:8">
      <c r="A16" s="116" t="s">
        <v>22</v>
      </c>
      <c r="B16" s="48">
        <f t="shared" si="0"/>
        <v>177.23</v>
      </c>
      <c r="C16" s="48">
        <f>C5+C9+C10</f>
        <v>177.23</v>
      </c>
      <c r="D16" s="48">
        <f>D5+D9+D10</f>
        <v>0</v>
      </c>
      <c r="E16" s="116" t="s">
        <v>23</v>
      </c>
      <c r="F16" s="48">
        <f>SUM(F5:F15)</f>
        <v>177.23</v>
      </c>
      <c r="G16" s="48">
        <f>SUM(G5:G15)</f>
        <v>177.23</v>
      </c>
      <c r="H16" s="48">
        <f>SUM(H5:H15)</f>
        <v>0</v>
      </c>
    </row>
    <row r="17" ht="25.5" customHeight="1" spans="1:8">
      <c r="A17" s="45" t="s">
        <v>24</v>
      </c>
      <c r="B17" s="48">
        <f t="shared" si="0"/>
        <v>0</v>
      </c>
      <c r="C17" s="113"/>
      <c r="D17" s="113"/>
      <c r="E17" s="45" t="s">
        <v>25</v>
      </c>
      <c r="F17" s="48">
        <f>SUM(G17:H17)</f>
        <v>0</v>
      </c>
      <c r="G17" s="113"/>
      <c r="H17" s="113"/>
    </row>
    <row r="18" ht="25.5" customHeight="1" spans="1:8">
      <c r="A18" s="45" t="s">
        <v>26</v>
      </c>
      <c r="B18" s="48">
        <f t="shared" si="0"/>
        <v>0</v>
      </c>
      <c r="C18" s="113"/>
      <c r="D18" s="113"/>
      <c r="E18" s="45"/>
      <c r="F18" s="48">
        <f>SUM(G18:H18)</f>
        <v>0</v>
      </c>
      <c r="G18" s="113"/>
      <c r="H18" s="113"/>
    </row>
    <row r="19" ht="33" customHeight="1" spans="1:8">
      <c r="A19" s="116" t="s">
        <v>27</v>
      </c>
      <c r="B19" s="48">
        <f t="shared" si="0"/>
        <v>177.23</v>
      </c>
      <c r="C19" s="48">
        <f>SUM(C16:C18)</f>
        <v>177.23</v>
      </c>
      <c r="D19" s="48">
        <f>SUM(D16:D18)</f>
        <v>0</v>
      </c>
      <c r="E19" s="116" t="s">
        <v>28</v>
      </c>
      <c r="F19" s="48">
        <f>SUM(F16:F18)</f>
        <v>177.23</v>
      </c>
      <c r="G19" s="48">
        <f>SUM(G16:G18)</f>
        <v>177.23</v>
      </c>
      <c r="H19" s="48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J24"/>
  <sheetViews>
    <sheetView workbookViewId="0">
      <selection activeCell="B10" sqref="B10:B10"/>
    </sheetView>
  </sheetViews>
  <sheetFormatPr defaultColWidth="9.000000" defaultRowHeight="13.500000"/>
  <cols>
    <col min="1" max="1" width="12.625000" customWidth="1"/>
    <col min="2" max="2" width="12.750000" customWidth="1"/>
    <col min="3" max="3" width="12.125000" customWidth="1"/>
    <col min="4" max="4" width="16.500000" customWidth="1"/>
    <col min="5" max="5" width="8.571429"/>
    <col min="6" max="8" width="15.000000" customWidth="1"/>
  </cols>
  <sheetData>
    <row r="1" ht="28.5" customHeight="1" spans="1:9">
      <c r="A1" s="12" t="s">
        <v>117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3" t="s">
        <v>118</v>
      </c>
      <c r="B4" s="14" t="s">
        <v>119</v>
      </c>
      <c r="C4" s="14"/>
      <c r="D4" s="13" t="s">
        <v>120</v>
      </c>
      <c r="E4" s="13" t="s">
        <v>45</v>
      </c>
      <c r="F4" s="14" t="s">
        <v>121</v>
      </c>
      <c r="G4" s="14"/>
      <c r="H4" s="14"/>
      <c r="I4" s="13" t="s">
        <v>107</v>
      </c>
    </row>
    <row r="5" ht="46.15" customHeight="1" spans="1:9">
      <c r="A5" s="15"/>
      <c r="B5" s="14" t="s">
        <v>122</v>
      </c>
      <c r="C5" s="14" t="s">
        <v>123</v>
      </c>
      <c r="D5" s="15"/>
      <c r="E5" s="15"/>
      <c r="F5" s="14" t="s">
        <v>34</v>
      </c>
      <c r="G5" s="14" t="s">
        <v>35</v>
      </c>
      <c r="H5" s="14" t="s">
        <v>36</v>
      </c>
      <c r="I5" s="15"/>
    </row>
    <row r="6" ht="22.5" customHeight="1" spans="1:9">
      <c r="A6" s="16" t="s">
        <v>124</v>
      </c>
      <c r="B6" s="16" t="s">
        <v>125</v>
      </c>
      <c r="C6" s="16" t="s">
        <v>125</v>
      </c>
      <c r="D6" s="16" t="s">
        <v>126</v>
      </c>
      <c r="E6" s="17">
        <f>SUM(F6:H6)</f>
        <v>0.72</v>
      </c>
      <c r="F6" s="18">
        <v>0.72</v>
      </c>
      <c r="G6" s="18"/>
      <c r="H6" s="18"/>
      <c r="I6" s="23"/>
    </row>
    <row r="7" ht="22.5" customHeight="1" spans="1:9">
      <c r="A7" s="16" t="s">
        <v>124</v>
      </c>
      <c r="B7" s="16" t="s">
        <v>127</v>
      </c>
      <c r="C7" s="16" t="s">
        <v>128</v>
      </c>
      <c r="D7" s="16" t="s">
        <v>126</v>
      </c>
      <c r="E7" s="17">
        <f t="shared" ref="E7:E21" si="0">SUM(F7:H7)</f>
        <v>1.8</v>
      </c>
      <c r="F7" s="18">
        <v>1.8</v>
      </c>
      <c r="G7" s="18"/>
      <c r="H7" s="18"/>
      <c r="I7" s="23"/>
    </row>
    <row r="8" ht="22.5" customHeight="1" spans="1:9">
      <c r="A8" s="18"/>
      <c r="B8" s="18"/>
      <c r="C8" s="18"/>
      <c r="D8" s="18"/>
      <c r="E8" s="17">
        <f t="shared" si="0"/>
        <v>0</v>
      </c>
      <c r="F8" s="18"/>
      <c r="G8" s="18"/>
      <c r="H8" s="18"/>
      <c r="I8" s="23"/>
    </row>
    <row r="9" ht="22.5" customHeight="1" spans="1:9">
      <c r="A9" s="18"/>
      <c r="B9" s="18"/>
      <c r="C9" s="18"/>
      <c r="D9" s="18"/>
      <c r="E9" s="17">
        <f t="shared" si="0"/>
        <v>0</v>
      </c>
      <c r="F9" s="18"/>
      <c r="G9" s="18"/>
      <c r="H9" s="18"/>
      <c r="I9" s="23"/>
    </row>
    <row r="10" ht="22.5" customHeight="1" spans="1:10">
      <c r="A10" s="18"/>
      <c r="B10" s="18"/>
      <c r="C10" s="18"/>
      <c r="D10" s="18"/>
      <c r="E10" s="17">
        <f t="shared" si="0"/>
        <v>0</v>
      </c>
      <c r="F10" s="18"/>
      <c r="G10" s="18"/>
      <c r="H10" s="18"/>
      <c r="I10" s="23"/>
      <c r="J10" s="24"/>
    </row>
    <row r="11" ht="22.5" customHeight="1" spans="1:9">
      <c r="A11" s="18"/>
      <c r="B11" s="18"/>
      <c r="C11" s="18"/>
      <c r="D11" s="18"/>
      <c r="E11" s="17">
        <f t="shared" si="0"/>
        <v>0</v>
      </c>
      <c r="F11" s="18"/>
      <c r="G11" s="18"/>
      <c r="H11" s="18"/>
      <c r="I11" s="23"/>
    </row>
    <row r="12" ht="22.5" customHeight="1" spans="1:9">
      <c r="A12" s="18"/>
      <c r="B12" s="18"/>
      <c r="C12" s="18"/>
      <c r="D12" s="18"/>
      <c r="E12" s="17">
        <f t="shared" si="0"/>
        <v>0</v>
      </c>
      <c r="F12" s="18"/>
      <c r="G12" s="18"/>
      <c r="H12" s="18"/>
      <c r="I12" s="25"/>
    </row>
    <row r="13" ht="22.5" customHeight="1" spans="1:9">
      <c r="A13" s="18"/>
      <c r="B13" s="18"/>
      <c r="C13" s="18"/>
      <c r="D13" s="18"/>
      <c r="E13" s="17">
        <f t="shared" si="0"/>
        <v>0</v>
      </c>
      <c r="F13" s="18"/>
      <c r="G13" s="18"/>
      <c r="H13" s="18"/>
      <c r="I13" s="25"/>
    </row>
    <row r="14" ht="22.5" customHeight="1" spans="1:9">
      <c r="A14" s="18"/>
      <c r="B14" s="18"/>
      <c r="C14" s="18"/>
      <c r="D14" s="18"/>
      <c r="E14" s="17">
        <f t="shared" si="0"/>
        <v>0</v>
      </c>
      <c r="F14" s="18"/>
      <c r="G14" s="18"/>
      <c r="H14" s="18"/>
      <c r="I14" s="25"/>
    </row>
    <row r="15" ht="22.5" customHeight="1" spans="1:9">
      <c r="A15" s="18"/>
      <c r="B15" s="18"/>
      <c r="C15" s="18"/>
      <c r="D15" s="18"/>
      <c r="E15" s="17">
        <f t="shared" si="0"/>
        <v>0</v>
      </c>
      <c r="F15" s="18"/>
      <c r="G15" s="18"/>
      <c r="H15" s="18"/>
      <c r="I15" s="25"/>
    </row>
    <row r="16" ht="22.5" customHeight="1" spans="1:9">
      <c r="A16" s="18"/>
      <c r="B16" s="18"/>
      <c r="C16" s="18"/>
      <c r="D16" s="18"/>
      <c r="E16" s="17">
        <f t="shared" si="0"/>
        <v>0</v>
      </c>
      <c r="F16" s="18"/>
      <c r="G16" s="18"/>
      <c r="H16" s="18"/>
      <c r="I16" s="25"/>
    </row>
    <row r="17" ht="22.5" customHeight="1" spans="1:9">
      <c r="A17" s="18"/>
      <c r="B17" s="18"/>
      <c r="C17" s="18"/>
      <c r="D17" s="18"/>
      <c r="E17" s="17">
        <f t="shared" si="0"/>
        <v>0</v>
      </c>
      <c r="F17" s="18"/>
      <c r="G17" s="18"/>
      <c r="H17" s="18"/>
      <c r="I17" s="25"/>
    </row>
    <row r="18" ht="22.5" customHeight="1" spans="1:9">
      <c r="A18" s="18"/>
      <c r="B18" s="18"/>
      <c r="C18" s="18"/>
      <c r="D18" s="18"/>
      <c r="E18" s="17">
        <f t="shared" si="0"/>
        <v>0</v>
      </c>
      <c r="F18" s="18"/>
      <c r="G18" s="18"/>
      <c r="H18" s="18"/>
      <c r="I18" s="25"/>
    </row>
    <row r="19" ht="22.5" customHeight="1" spans="1:9">
      <c r="A19" s="18"/>
      <c r="B19" s="18"/>
      <c r="C19" s="18"/>
      <c r="D19" s="18"/>
      <c r="E19" s="17">
        <f t="shared" si="0"/>
        <v>0</v>
      </c>
      <c r="F19" s="18"/>
      <c r="G19" s="18"/>
      <c r="H19" s="18"/>
      <c r="I19" s="25"/>
    </row>
    <row r="20" ht="22.5" customHeight="1" spans="1:9">
      <c r="A20" s="18"/>
      <c r="B20" s="18"/>
      <c r="C20" s="18"/>
      <c r="D20" s="18"/>
      <c r="E20" s="17">
        <f t="shared" si="0"/>
        <v>0</v>
      </c>
      <c r="F20" s="18"/>
      <c r="G20" s="18"/>
      <c r="H20" s="18"/>
      <c r="I20" s="25"/>
    </row>
    <row r="21" ht="22.5" customHeight="1" spans="1:9">
      <c r="A21" s="18"/>
      <c r="B21" s="18"/>
      <c r="C21" s="18"/>
      <c r="D21" s="18"/>
      <c r="E21" s="17">
        <f t="shared" si="0"/>
        <v>0</v>
      </c>
      <c r="F21" s="18"/>
      <c r="G21" s="18"/>
      <c r="H21" s="18"/>
      <c r="I21" s="25"/>
    </row>
    <row r="22" ht="22.5" customHeight="1" spans="1:9">
      <c r="A22" s="19"/>
      <c r="B22" s="20"/>
      <c r="C22" s="21"/>
      <c r="D22" s="19" t="s">
        <v>45</v>
      </c>
      <c r="E22" s="17">
        <f>SUM(E6:E21)</f>
        <v>2.52</v>
      </c>
      <c r="F22" s="17">
        <f>SUM(F6:F21)</f>
        <v>2.52</v>
      </c>
      <c r="G22" s="17">
        <f>SUM(G6:G21)</f>
        <v>0</v>
      </c>
      <c r="H22" s="17">
        <f>SUM(H6:H21)</f>
        <v>0</v>
      </c>
      <c r="I22" s="26"/>
    </row>
    <row r="23" ht="25.5" spans="1:9">
      <c r="A23" s="11" t="s">
        <v>129</v>
      </c>
      <c r="B23" s="11"/>
      <c r="C23" s="11"/>
      <c r="D23" s="11"/>
      <c r="E23" s="11"/>
      <c r="F23" s="11"/>
      <c r="G23" s="11"/>
      <c r="H23" s="11"/>
      <c r="I23" s="11"/>
    </row>
    <row r="24" ht="21" customHeight="1" spans="1:9">
      <c r="A24" s="22" t="s">
        <v>130</v>
      </c>
      <c r="B24" s="22"/>
      <c r="C24" s="22"/>
      <c r="D24" s="22"/>
      <c r="E24" s="22"/>
      <c r="F24" s="22"/>
      <c r="G24" s="22"/>
      <c r="H24" s="22"/>
      <c r="I24" s="22"/>
    </row>
  </sheetData>
  <mergeCells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0000" right="0.750000" bottom="1.000000" top="1.000000" header="0.500000" footer="1.00000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12" sqref="E12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4" width="34.75" customWidth="1"/>
    <col min="5" max="5" width="29.625" customWidth="1"/>
  </cols>
  <sheetData>
    <row r="1" ht="30" customHeight="1" spans="1:5">
      <c r="A1" s="1" t="s">
        <v>131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119</v>
      </c>
      <c r="B3" s="4"/>
      <c r="C3" s="4"/>
      <c r="D3" s="4" t="s">
        <v>125</v>
      </c>
      <c r="E3" s="4"/>
    </row>
    <row r="4" ht="30" customHeight="1" spans="1:5">
      <c r="A4" s="4" t="s">
        <v>132</v>
      </c>
      <c r="B4" s="4"/>
      <c r="C4" s="4"/>
      <c r="D4" s="6" t="s">
        <v>122</v>
      </c>
      <c r="E4" s="6"/>
    </row>
    <row r="5" ht="30" customHeight="1" spans="1:5">
      <c r="A5" s="4" t="s">
        <v>133</v>
      </c>
      <c r="B5" s="4" t="s">
        <v>134</v>
      </c>
      <c r="C5" s="4"/>
      <c r="D5" s="4">
        <v>0.72</v>
      </c>
      <c r="E5" s="4"/>
    </row>
    <row r="6" ht="30" customHeight="1" spans="1:5">
      <c r="A6" s="4"/>
      <c r="B6" s="4" t="s">
        <v>135</v>
      </c>
      <c r="C6" s="4"/>
      <c r="D6" s="7">
        <v>0.72</v>
      </c>
      <c r="E6" s="7"/>
    </row>
    <row r="7" ht="30" customHeight="1" spans="1:5">
      <c r="A7" s="4"/>
      <c r="B7" s="4" t="s">
        <v>136</v>
      </c>
      <c r="C7" s="4"/>
      <c r="D7" s="7"/>
      <c r="E7" s="7"/>
    </row>
    <row r="8" ht="30" customHeight="1" spans="1:5">
      <c r="A8" s="8" t="s">
        <v>137</v>
      </c>
      <c r="B8" s="4" t="s">
        <v>138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139</v>
      </c>
      <c r="B10" s="4" t="s">
        <v>140</v>
      </c>
      <c r="C10" s="4" t="s">
        <v>141</v>
      </c>
      <c r="D10" s="4" t="s">
        <v>142</v>
      </c>
      <c r="E10" s="4" t="s">
        <v>143</v>
      </c>
    </row>
    <row r="11" ht="30" customHeight="1" spans="1:5">
      <c r="A11" s="4"/>
      <c r="B11" s="4" t="s">
        <v>144</v>
      </c>
      <c r="C11" s="4" t="s">
        <v>145</v>
      </c>
      <c r="D11" s="5" t="s">
        <v>146</v>
      </c>
      <c r="E11" s="5">
        <v>2</v>
      </c>
    </row>
    <row r="12" ht="30" customHeight="1" spans="1:5">
      <c r="A12" s="4"/>
      <c r="B12" s="4"/>
      <c r="C12" s="4" t="s">
        <v>147</v>
      </c>
      <c r="D12" s="5" t="s">
        <v>148</v>
      </c>
      <c r="E12" s="10">
        <v>1</v>
      </c>
    </row>
    <row r="13" ht="30" customHeight="1" spans="1:5">
      <c r="A13" s="4"/>
      <c r="B13" s="4"/>
      <c r="C13" s="4" t="s">
        <v>149</v>
      </c>
      <c r="D13" s="5" t="s">
        <v>150</v>
      </c>
      <c r="E13" s="5" t="s">
        <v>151</v>
      </c>
    </row>
    <row r="14" ht="30" customHeight="1" spans="1:5">
      <c r="A14" s="4"/>
      <c r="B14" s="4"/>
      <c r="C14" s="4" t="s">
        <v>152</v>
      </c>
      <c r="D14" s="5" t="s">
        <v>153</v>
      </c>
      <c r="E14" s="10">
        <v>1</v>
      </c>
    </row>
    <row r="15" ht="30" customHeight="1" spans="1:5">
      <c r="A15" s="4"/>
      <c r="B15" s="4" t="s">
        <v>154</v>
      </c>
      <c r="C15" s="4" t="s">
        <v>155</v>
      </c>
      <c r="D15" s="5"/>
      <c r="E15" s="5"/>
    </row>
    <row r="16" ht="30" customHeight="1" spans="1:5">
      <c r="A16" s="4"/>
      <c r="B16" s="4"/>
      <c r="C16" s="4" t="s">
        <v>156</v>
      </c>
      <c r="D16" s="5" t="s">
        <v>157</v>
      </c>
      <c r="E16" s="5" t="s">
        <v>157</v>
      </c>
    </row>
    <row r="17" ht="30" customHeight="1" spans="1:5">
      <c r="A17" s="4"/>
      <c r="B17" s="4"/>
      <c r="C17" s="4" t="s">
        <v>158</v>
      </c>
      <c r="D17" s="5"/>
      <c r="E17" s="5"/>
    </row>
    <row r="18" ht="30" customHeight="1" spans="1:5">
      <c r="A18" s="4"/>
      <c r="B18" s="4"/>
      <c r="C18" s="4" t="s">
        <v>159</v>
      </c>
      <c r="D18" s="5"/>
      <c r="E18" s="5"/>
    </row>
    <row r="19" ht="30" customHeight="1" spans="1:5">
      <c r="A19" s="4"/>
      <c r="B19" s="4"/>
      <c r="C19" s="4" t="s">
        <v>160</v>
      </c>
      <c r="D19" s="5" t="s">
        <v>161</v>
      </c>
      <c r="E19" s="10">
        <v>0.98</v>
      </c>
    </row>
    <row r="20" ht="25.5" spans="1:5">
      <c r="A20" s="11" t="s">
        <v>162</v>
      </c>
      <c r="B20" s="11"/>
      <c r="C20" s="11"/>
      <c r="D20" s="11"/>
      <c r="E20" s="11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3" sqref="D3:E3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4" width="33.25" customWidth="1"/>
    <col min="5" max="5" width="17.75" customWidth="1"/>
  </cols>
  <sheetData>
    <row r="1" ht="30" customHeight="1" spans="1:5">
      <c r="A1" s="1" t="s">
        <v>131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119</v>
      </c>
      <c r="B3" s="4"/>
      <c r="C3" s="4"/>
      <c r="D3" s="5" t="s">
        <v>163</v>
      </c>
      <c r="E3" s="5"/>
    </row>
    <row r="4" ht="30" customHeight="1" spans="1:5">
      <c r="A4" s="4" t="s">
        <v>132</v>
      </c>
      <c r="B4" s="4"/>
      <c r="C4" s="4"/>
      <c r="D4" s="6" t="s">
        <v>122</v>
      </c>
      <c r="E4" s="6"/>
    </row>
    <row r="5" ht="30" customHeight="1" spans="1:5">
      <c r="A5" s="4" t="s">
        <v>133</v>
      </c>
      <c r="B5" s="4" t="s">
        <v>134</v>
      </c>
      <c r="C5" s="4"/>
      <c r="D5" s="4">
        <v>1.8</v>
      </c>
      <c r="E5" s="4"/>
    </row>
    <row r="6" ht="30" customHeight="1" spans="1:5">
      <c r="A6" s="4"/>
      <c r="B6" s="4" t="s">
        <v>135</v>
      </c>
      <c r="C6" s="4"/>
      <c r="D6" s="7">
        <v>1.8</v>
      </c>
      <c r="E6" s="7"/>
    </row>
    <row r="7" ht="30" customHeight="1" spans="1:5">
      <c r="A7" s="4"/>
      <c r="B7" s="4" t="s">
        <v>136</v>
      </c>
      <c r="C7" s="4"/>
      <c r="D7" s="7"/>
      <c r="E7" s="7"/>
    </row>
    <row r="8" ht="30" customHeight="1" spans="1:5">
      <c r="A8" s="8" t="s">
        <v>137</v>
      </c>
      <c r="B8" s="4" t="s">
        <v>138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139</v>
      </c>
      <c r="B10" s="4" t="s">
        <v>140</v>
      </c>
      <c r="C10" s="4" t="s">
        <v>141</v>
      </c>
      <c r="D10" s="4" t="s">
        <v>142</v>
      </c>
      <c r="E10" s="4" t="s">
        <v>143</v>
      </c>
    </row>
    <row r="11" ht="30" customHeight="1" spans="1:5">
      <c r="A11" s="4"/>
      <c r="B11" s="4" t="s">
        <v>144</v>
      </c>
      <c r="C11" s="4" t="s">
        <v>145</v>
      </c>
      <c r="D11" s="5" t="s">
        <v>164</v>
      </c>
      <c r="E11" s="5">
        <v>1</v>
      </c>
    </row>
    <row r="12" ht="30" customHeight="1" spans="1:5">
      <c r="A12" s="4"/>
      <c r="B12" s="4"/>
      <c r="C12" s="4" t="s">
        <v>147</v>
      </c>
      <c r="D12" s="5" t="s">
        <v>165</v>
      </c>
      <c r="E12" s="10">
        <v>1</v>
      </c>
    </row>
    <row r="13" ht="30" customHeight="1" spans="1:5">
      <c r="A13" s="4"/>
      <c r="B13" s="4"/>
      <c r="C13" s="4" t="s">
        <v>149</v>
      </c>
      <c r="D13" s="5" t="s">
        <v>166</v>
      </c>
      <c r="E13" s="5">
        <v>1.8</v>
      </c>
    </row>
    <row r="14" ht="30" customHeight="1" spans="1:5">
      <c r="A14" s="4"/>
      <c r="B14" s="4"/>
      <c r="C14" s="4" t="s">
        <v>152</v>
      </c>
      <c r="D14" s="5" t="s">
        <v>167</v>
      </c>
      <c r="E14" s="10">
        <v>1</v>
      </c>
    </row>
    <row r="15" ht="30" customHeight="1" spans="1:5">
      <c r="A15" s="4"/>
      <c r="B15" s="4" t="s">
        <v>154</v>
      </c>
      <c r="C15" s="4" t="s">
        <v>155</v>
      </c>
      <c r="D15" s="5"/>
      <c r="E15" s="5"/>
    </row>
    <row r="16" ht="30" customHeight="1" spans="1:5">
      <c r="A16" s="4"/>
      <c r="B16" s="4"/>
      <c r="C16" s="4" t="s">
        <v>156</v>
      </c>
      <c r="D16" s="5" t="s">
        <v>168</v>
      </c>
      <c r="E16" s="5" t="s">
        <v>169</v>
      </c>
    </row>
    <row r="17" ht="30" customHeight="1" spans="1:5">
      <c r="A17" s="4"/>
      <c r="B17" s="4"/>
      <c r="C17" s="4" t="s">
        <v>158</v>
      </c>
      <c r="D17" s="5"/>
      <c r="E17" s="5"/>
    </row>
    <row r="18" ht="30" customHeight="1" spans="1:5">
      <c r="A18" s="4"/>
      <c r="B18" s="4"/>
      <c r="C18" s="4" t="s">
        <v>159</v>
      </c>
      <c r="D18" s="5"/>
      <c r="E18" s="5"/>
    </row>
    <row r="19" ht="30" customHeight="1" spans="1:5">
      <c r="A19" s="4"/>
      <c r="B19" s="4"/>
      <c r="C19" s="4" t="s">
        <v>160</v>
      </c>
      <c r="D19" s="5" t="s">
        <v>170</v>
      </c>
      <c r="E19" s="10">
        <v>0.98</v>
      </c>
    </row>
    <row r="20" ht="25.5" spans="1:5">
      <c r="A20" s="11" t="s">
        <v>162</v>
      </c>
      <c r="B20" s="11"/>
      <c r="C20" s="11"/>
      <c r="D20" s="11"/>
      <c r="E20" s="11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D12" sqref="D12"/>
    </sheetView>
  </sheetViews>
  <sheetFormatPr defaultColWidth="9" defaultRowHeight="13.5"/>
  <cols>
    <col min="1" max="1" width="24.125" customWidth="1"/>
  </cols>
  <sheetData>
    <row r="1" ht="27" spans="1:19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15" customHeight="1" spans="1:19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02"/>
      <c r="N2" s="89"/>
      <c r="O2" s="103"/>
      <c r="P2" s="28" t="s">
        <v>1</v>
      </c>
      <c r="Q2" s="28"/>
      <c r="R2" s="28"/>
      <c r="S2" s="28"/>
    </row>
    <row r="3" ht="15" customHeight="1" spans="1:19">
      <c r="A3" s="29" t="s">
        <v>30</v>
      </c>
      <c r="B3" s="29" t="s">
        <v>31</v>
      </c>
      <c r="C3" s="29" t="s">
        <v>32</v>
      </c>
      <c r="D3" s="29"/>
      <c r="E3" s="29"/>
      <c r="F3" s="29"/>
      <c r="G3" s="29"/>
      <c r="H3" s="29"/>
      <c r="I3" s="29"/>
      <c r="J3" s="29"/>
      <c r="K3" s="29"/>
      <c r="L3" s="29"/>
      <c r="M3" s="16" t="s">
        <v>33</v>
      </c>
      <c r="N3" s="16"/>
      <c r="O3" s="16"/>
      <c r="P3" s="16"/>
      <c r="Q3" s="16"/>
      <c r="R3" s="16"/>
      <c r="S3" s="16"/>
    </row>
    <row r="4" ht="15" customHeight="1" spans="1:19">
      <c r="A4" s="29"/>
      <c r="B4" s="29"/>
      <c r="C4" s="96" t="s">
        <v>5</v>
      </c>
      <c r="D4" s="97" t="s">
        <v>34</v>
      </c>
      <c r="E4" s="97" t="s">
        <v>35</v>
      </c>
      <c r="F4" s="97" t="s">
        <v>36</v>
      </c>
      <c r="G4" s="97" t="s">
        <v>37</v>
      </c>
      <c r="H4" s="96" t="s">
        <v>17</v>
      </c>
      <c r="I4" s="104" t="s">
        <v>18</v>
      </c>
      <c r="J4" s="97" t="s">
        <v>19</v>
      </c>
      <c r="K4" s="97" t="s">
        <v>20</v>
      </c>
      <c r="L4" s="104" t="s">
        <v>21</v>
      </c>
      <c r="M4" s="104" t="s">
        <v>5</v>
      </c>
      <c r="N4" s="96" t="s">
        <v>38</v>
      </c>
      <c r="O4" s="96" t="s">
        <v>39</v>
      </c>
      <c r="P4" s="96" t="s">
        <v>40</v>
      </c>
      <c r="Q4" s="96" t="s">
        <v>41</v>
      </c>
      <c r="R4" s="96" t="s">
        <v>42</v>
      </c>
      <c r="S4" s="108" t="s">
        <v>43</v>
      </c>
    </row>
    <row r="5" ht="15" customHeight="1" spans="1:19">
      <c r="A5" s="29"/>
      <c r="B5" s="29"/>
      <c r="C5" s="96"/>
      <c r="D5" s="98"/>
      <c r="E5" s="98"/>
      <c r="F5" s="98"/>
      <c r="G5" s="98"/>
      <c r="H5" s="96"/>
      <c r="I5" s="105"/>
      <c r="J5" s="98"/>
      <c r="K5" s="98"/>
      <c r="L5" s="105"/>
      <c r="M5" s="105"/>
      <c r="N5" s="96"/>
      <c r="O5" s="96"/>
      <c r="P5" s="96"/>
      <c r="Q5" s="96"/>
      <c r="R5" s="96"/>
      <c r="S5" s="109"/>
    </row>
    <row r="6" ht="15" customHeight="1" spans="1:19">
      <c r="A6" s="29"/>
      <c r="B6" s="29"/>
      <c r="C6" s="96"/>
      <c r="D6" s="99"/>
      <c r="E6" s="99"/>
      <c r="F6" s="99"/>
      <c r="G6" s="99"/>
      <c r="H6" s="96"/>
      <c r="I6" s="106"/>
      <c r="J6" s="99"/>
      <c r="K6" s="99"/>
      <c r="L6" s="106"/>
      <c r="M6" s="106"/>
      <c r="N6" s="96"/>
      <c r="O6" s="96"/>
      <c r="P6" s="96"/>
      <c r="Q6" s="96"/>
      <c r="R6" s="96"/>
      <c r="S6" s="110"/>
    </row>
    <row r="7" ht="15" customHeight="1" spans="1:19">
      <c r="A7" s="77" t="s">
        <v>44</v>
      </c>
      <c r="B7" s="17">
        <f>C7+M7</f>
        <v>177.23</v>
      </c>
      <c r="C7" s="17">
        <f>SUM(D7:L7)</f>
        <v>177.23</v>
      </c>
      <c r="D7" s="100">
        <v>152.2</v>
      </c>
      <c r="E7" s="100"/>
      <c r="F7" s="100"/>
      <c r="G7" s="100"/>
      <c r="H7" s="100">
        <v>25</v>
      </c>
      <c r="I7" s="100"/>
      <c r="J7" s="100"/>
      <c r="K7" s="100"/>
      <c r="L7" s="100">
        <v>0.03</v>
      </c>
      <c r="M7" s="17">
        <f>SUM(N7:S7)</f>
        <v>0</v>
      </c>
      <c r="N7" s="100"/>
      <c r="O7" s="100"/>
      <c r="P7" s="100"/>
      <c r="Q7" s="100"/>
      <c r="R7" s="100"/>
      <c r="S7" s="100"/>
    </row>
    <row r="8" ht="15" customHeight="1" spans="1:19">
      <c r="A8" s="33"/>
      <c r="B8" s="17">
        <f t="shared" ref="B8:B20" si="0">C8+M8</f>
        <v>0</v>
      </c>
      <c r="C8" s="17">
        <f t="shared" ref="C8:C20" si="1">SUM(D8:L8)</f>
        <v>0</v>
      </c>
      <c r="D8" s="34"/>
      <c r="E8" s="34"/>
      <c r="F8" s="34"/>
      <c r="G8" s="34"/>
      <c r="H8" s="34"/>
      <c r="I8" s="34"/>
      <c r="J8" s="34"/>
      <c r="K8" s="34"/>
      <c r="L8" s="34"/>
      <c r="M8" s="17">
        <f t="shared" ref="M8:M20" si="2">SUM(N8:S8)</f>
        <v>0</v>
      </c>
      <c r="N8" s="34"/>
      <c r="O8" s="34"/>
      <c r="P8" s="34"/>
      <c r="Q8" s="34"/>
      <c r="R8" s="34"/>
      <c r="S8" s="34"/>
    </row>
    <row r="9" ht="15" customHeight="1" spans="1:19">
      <c r="A9" s="33"/>
      <c r="B9" s="17">
        <f t="shared" si="0"/>
        <v>0</v>
      </c>
      <c r="C9" s="17">
        <f t="shared" si="1"/>
        <v>0</v>
      </c>
      <c r="D9" s="34"/>
      <c r="E9" s="34"/>
      <c r="F9" s="34"/>
      <c r="G9" s="34"/>
      <c r="H9" s="34"/>
      <c r="I9" s="34"/>
      <c r="J9" s="34"/>
      <c r="K9" s="34"/>
      <c r="L9" s="34"/>
      <c r="M9" s="17">
        <f t="shared" si="2"/>
        <v>0</v>
      </c>
      <c r="N9" s="34"/>
      <c r="O9" s="34"/>
      <c r="P9" s="34"/>
      <c r="Q9" s="34"/>
      <c r="R9" s="34"/>
      <c r="S9" s="34"/>
    </row>
    <row r="10" ht="15" customHeight="1" spans="1:19">
      <c r="A10" s="33"/>
      <c r="B10" s="17">
        <f t="shared" si="0"/>
        <v>0</v>
      </c>
      <c r="C10" s="17">
        <f t="shared" si="1"/>
        <v>0</v>
      </c>
      <c r="D10" s="34"/>
      <c r="E10" s="34"/>
      <c r="F10" s="34"/>
      <c r="G10" s="34"/>
      <c r="H10" s="34"/>
      <c r="I10" s="34"/>
      <c r="J10" s="34"/>
      <c r="K10" s="34"/>
      <c r="L10" s="34"/>
      <c r="M10" s="17">
        <f t="shared" si="2"/>
        <v>0</v>
      </c>
      <c r="N10" s="34"/>
      <c r="O10" s="34"/>
      <c r="P10" s="34"/>
      <c r="Q10" s="34"/>
      <c r="R10" s="34"/>
      <c r="S10" s="34"/>
    </row>
    <row r="11" ht="15" customHeight="1" spans="1:19">
      <c r="A11" s="33"/>
      <c r="B11" s="17">
        <f t="shared" si="0"/>
        <v>0</v>
      </c>
      <c r="C11" s="17">
        <f t="shared" si="1"/>
        <v>0</v>
      </c>
      <c r="D11" s="34"/>
      <c r="E11" s="34"/>
      <c r="F11" s="34"/>
      <c r="G11" s="34"/>
      <c r="H11" s="34"/>
      <c r="I11" s="34"/>
      <c r="J11" s="34"/>
      <c r="K11" s="34"/>
      <c r="L11" s="34"/>
      <c r="M11" s="17">
        <f t="shared" si="2"/>
        <v>0</v>
      </c>
      <c r="N11" s="34"/>
      <c r="O11" s="34"/>
      <c r="P11" s="34"/>
      <c r="Q11" s="34"/>
      <c r="R11" s="34"/>
      <c r="S11" s="34"/>
    </row>
    <row r="12" ht="15" customHeight="1" spans="1:19">
      <c r="A12" s="33"/>
      <c r="B12" s="17">
        <f t="shared" si="0"/>
        <v>0</v>
      </c>
      <c r="C12" s="17">
        <f t="shared" si="1"/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17">
        <f t="shared" si="2"/>
        <v>0</v>
      </c>
      <c r="N12" s="34"/>
      <c r="O12" s="34"/>
      <c r="P12" s="34"/>
      <c r="Q12" s="34"/>
      <c r="R12" s="34"/>
      <c r="S12" s="34"/>
    </row>
    <row r="13" ht="15" customHeight="1" spans="1:19">
      <c r="A13" s="31"/>
      <c r="B13" s="17">
        <f t="shared" si="0"/>
        <v>0</v>
      </c>
      <c r="C13" s="17">
        <f t="shared" si="1"/>
        <v>0</v>
      </c>
      <c r="D13" s="34"/>
      <c r="E13" s="34"/>
      <c r="F13" s="34"/>
      <c r="G13" s="34"/>
      <c r="H13" s="34"/>
      <c r="I13" s="34"/>
      <c r="J13" s="34"/>
      <c r="K13" s="34"/>
      <c r="L13" s="34"/>
      <c r="M13" s="17">
        <f t="shared" si="2"/>
        <v>0</v>
      </c>
      <c r="N13" s="34"/>
      <c r="O13" s="34"/>
      <c r="P13" s="34"/>
      <c r="Q13" s="34"/>
      <c r="R13" s="34"/>
      <c r="S13" s="34"/>
    </row>
    <row r="14" ht="15" customHeight="1" spans="1:19">
      <c r="A14" s="33"/>
      <c r="B14" s="17">
        <f t="shared" si="0"/>
        <v>0</v>
      </c>
      <c r="C14" s="17">
        <f t="shared" si="1"/>
        <v>0</v>
      </c>
      <c r="D14" s="34"/>
      <c r="E14" s="34"/>
      <c r="F14" s="34"/>
      <c r="G14" s="34"/>
      <c r="H14" s="34"/>
      <c r="I14" s="34"/>
      <c r="J14" s="34"/>
      <c r="K14" s="34"/>
      <c r="L14" s="34"/>
      <c r="M14" s="17">
        <f t="shared" si="2"/>
        <v>0</v>
      </c>
      <c r="N14" s="34"/>
      <c r="O14" s="34"/>
      <c r="P14" s="34"/>
      <c r="Q14" s="34"/>
      <c r="R14" s="34"/>
      <c r="S14" s="34"/>
    </row>
    <row r="15" ht="15" customHeight="1" spans="1:19">
      <c r="A15" s="33"/>
      <c r="B15" s="17">
        <f t="shared" si="0"/>
        <v>0</v>
      </c>
      <c r="C15" s="17">
        <f t="shared" si="1"/>
        <v>0</v>
      </c>
      <c r="D15" s="34"/>
      <c r="E15" s="34"/>
      <c r="F15" s="34"/>
      <c r="G15" s="34"/>
      <c r="H15" s="34"/>
      <c r="I15" s="34"/>
      <c r="J15" s="34"/>
      <c r="K15" s="34"/>
      <c r="L15" s="34"/>
      <c r="M15" s="17">
        <f t="shared" si="2"/>
        <v>0</v>
      </c>
      <c r="N15" s="34"/>
      <c r="O15" s="34"/>
      <c r="P15" s="34"/>
      <c r="Q15" s="34"/>
      <c r="R15" s="34"/>
      <c r="S15" s="34"/>
    </row>
    <row r="16" ht="15" customHeight="1" spans="1:19">
      <c r="A16" s="33"/>
      <c r="B16" s="17">
        <f t="shared" si="0"/>
        <v>0</v>
      </c>
      <c r="C16" s="17">
        <f t="shared" si="1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17">
        <f t="shared" si="2"/>
        <v>0</v>
      </c>
      <c r="N16" s="34"/>
      <c r="O16" s="34"/>
      <c r="P16" s="34"/>
      <c r="Q16" s="34"/>
      <c r="R16" s="34"/>
      <c r="S16" s="34"/>
    </row>
    <row r="17" ht="15" customHeight="1" spans="1:19">
      <c r="A17" s="33"/>
      <c r="B17" s="17">
        <f t="shared" si="0"/>
        <v>0</v>
      </c>
      <c r="C17" s="17">
        <f t="shared" si="1"/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17">
        <f t="shared" si="2"/>
        <v>0</v>
      </c>
      <c r="N17" s="34"/>
      <c r="O17" s="34"/>
      <c r="P17" s="34"/>
      <c r="Q17" s="34"/>
      <c r="R17" s="34"/>
      <c r="S17" s="34"/>
    </row>
    <row r="18" ht="15" customHeight="1" spans="1:19">
      <c r="A18" s="33"/>
      <c r="B18" s="17">
        <f t="shared" si="0"/>
        <v>0</v>
      </c>
      <c r="C18" s="17">
        <f t="shared" si="1"/>
        <v>0</v>
      </c>
      <c r="D18" s="34"/>
      <c r="E18" s="34"/>
      <c r="F18" s="34"/>
      <c r="G18" s="34"/>
      <c r="H18" s="34"/>
      <c r="I18" s="34"/>
      <c r="J18" s="34"/>
      <c r="K18" s="34"/>
      <c r="L18" s="34"/>
      <c r="M18" s="17">
        <f t="shared" si="2"/>
        <v>0</v>
      </c>
      <c r="N18" s="34"/>
      <c r="O18" s="34"/>
      <c r="P18" s="34"/>
      <c r="Q18" s="34"/>
      <c r="R18" s="34"/>
      <c r="S18" s="34"/>
    </row>
    <row r="19" ht="15" customHeight="1" spans="1:19">
      <c r="A19" s="33"/>
      <c r="B19" s="17">
        <f t="shared" si="0"/>
        <v>0</v>
      </c>
      <c r="C19" s="17">
        <f t="shared" si="1"/>
        <v>0</v>
      </c>
      <c r="D19" s="34"/>
      <c r="E19" s="34"/>
      <c r="F19" s="34"/>
      <c r="G19" s="34"/>
      <c r="H19" s="34"/>
      <c r="I19" s="34"/>
      <c r="J19" s="34"/>
      <c r="K19" s="34"/>
      <c r="L19" s="34"/>
      <c r="M19" s="17">
        <f t="shared" si="2"/>
        <v>0</v>
      </c>
      <c r="N19" s="34"/>
      <c r="O19" s="34"/>
      <c r="P19" s="34"/>
      <c r="Q19" s="34"/>
      <c r="R19" s="34"/>
      <c r="S19" s="34"/>
    </row>
    <row r="20" ht="15" customHeight="1" spans="1:19">
      <c r="A20" s="101" t="s">
        <v>45</v>
      </c>
      <c r="B20" s="17">
        <f t="shared" si="0"/>
        <v>177.23</v>
      </c>
      <c r="C20" s="17">
        <f t="shared" si="1"/>
        <v>177.23</v>
      </c>
      <c r="D20" s="17">
        <f>SUM(D7:D19)</f>
        <v>152.2</v>
      </c>
      <c r="E20" s="17">
        <f t="shared" ref="E20:L20" si="3">SUM(E7:E19)</f>
        <v>0</v>
      </c>
      <c r="F20" s="17">
        <f t="shared" si="3"/>
        <v>0</v>
      </c>
      <c r="G20" s="17">
        <f t="shared" si="3"/>
        <v>0</v>
      </c>
      <c r="H20" s="17">
        <f t="shared" si="3"/>
        <v>25</v>
      </c>
      <c r="I20" s="17">
        <f t="shared" si="3"/>
        <v>0</v>
      </c>
      <c r="J20" s="17">
        <f t="shared" si="3"/>
        <v>0</v>
      </c>
      <c r="K20" s="17">
        <f t="shared" si="3"/>
        <v>0</v>
      </c>
      <c r="L20" s="17">
        <f t="shared" si="3"/>
        <v>0.03</v>
      </c>
      <c r="M20" s="17">
        <f t="shared" si="2"/>
        <v>0</v>
      </c>
      <c r="N20" s="107">
        <f t="shared" ref="N20:S20" si="4">SUM(N7:N19)</f>
        <v>0</v>
      </c>
      <c r="O20" s="107">
        <f t="shared" si="4"/>
        <v>0</v>
      </c>
      <c r="P20" s="107">
        <f t="shared" si="4"/>
        <v>0</v>
      </c>
      <c r="Q20" s="107">
        <f t="shared" si="4"/>
        <v>0</v>
      </c>
      <c r="R20" s="107">
        <f t="shared" si="4"/>
        <v>0</v>
      </c>
      <c r="S20" s="107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H29"/>
  <sheetViews>
    <sheetView tabSelected="1" workbookViewId="0">
      <selection activeCell="C12" activeCellId="0" sqref="C12:C12"/>
    </sheetView>
  </sheetViews>
  <sheetFormatPr defaultColWidth="9.000000" defaultRowHeight="13.500000" outlineLevelCol="7"/>
  <cols>
    <col min="1" max="1" width="15.125000" customWidth="1"/>
    <col min="2" max="2" width="17.625000" customWidth="1"/>
    <col min="3" max="7" width="8.571429"/>
    <col min="8" max="8" width="26.375000" customWidth="1"/>
  </cols>
  <sheetData>
    <row r="1" ht="28.5" customHeight="1" spans="1:8">
      <c r="A1" s="87" t="s">
        <v>46</v>
      </c>
      <c r="B1" s="88"/>
      <c r="C1" s="88"/>
      <c r="D1" s="88"/>
      <c r="E1" s="88"/>
      <c r="F1" s="88"/>
      <c r="G1" s="88"/>
      <c r="H1" s="88"/>
    </row>
    <row r="2" ht="15" customHeight="1" spans="1:8">
      <c r="A2" s="89"/>
      <c r="B2" s="89"/>
      <c r="C2" s="89"/>
      <c r="D2" s="89"/>
      <c r="E2" s="89"/>
      <c r="F2" s="28"/>
      <c r="G2" s="28" t="s">
        <v>1</v>
      </c>
      <c r="H2" s="28"/>
    </row>
    <row r="3" ht="15" customHeight="1" spans="1:8">
      <c r="A3" s="90" t="s">
        <v>47</v>
      </c>
      <c r="B3" s="90" t="s">
        <v>48</v>
      </c>
      <c r="C3" s="29" t="s">
        <v>5</v>
      </c>
      <c r="D3" s="90" t="s">
        <v>49</v>
      </c>
      <c r="E3" s="29" t="s">
        <v>50</v>
      </c>
      <c r="F3" s="13" t="s">
        <v>51</v>
      </c>
      <c r="G3" s="29" t="s">
        <v>52</v>
      </c>
      <c r="H3" s="29" t="s">
        <v>53</v>
      </c>
    </row>
    <row r="4" spans="1:8">
      <c r="A4" s="91"/>
      <c r="B4" s="91"/>
      <c r="C4" s="30"/>
      <c r="D4" s="91"/>
      <c r="E4" s="30"/>
      <c r="F4" s="92"/>
      <c r="G4" s="30"/>
      <c r="H4" s="30"/>
    </row>
    <row r="5" spans="1:8">
      <c r="A5" s="91"/>
      <c r="B5" s="91"/>
      <c r="C5" s="30"/>
      <c r="D5" s="91"/>
      <c r="E5" s="30"/>
      <c r="F5" s="92"/>
      <c r="G5" s="30"/>
      <c r="H5" s="30"/>
    </row>
    <row r="6" spans="1:8">
      <c r="A6" s="93"/>
      <c r="B6" s="93"/>
      <c r="C6" s="30"/>
      <c r="D6" s="93"/>
      <c r="E6" s="30"/>
      <c r="F6" s="15"/>
      <c r="G6" s="30"/>
      <c r="H6" s="30"/>
    </row>
    <row r="7" ht="25.5" customHeight="1" spans="1:8">
      <c r="A7" s="33">
        <v>208</v>
      </c>
      <c r="B7" s="67" t="s">
        <v>9</v>
      </c>
      <c r="C7" s="17">
        <v>15.26</v>
      </c>
      <c r="D7" s="32">
        <v>15.26</v>
      </c>
      <c r="E7" s="32"/>
      <c r="F7" s="32"/>
      <c r="G7" s="32"/>
      <c r="H7" s="32"/>
    </row>
    <row r="8" ht="24" customHeight="1" spans="1:8">
      <c r="A8" s="33">
        <v>2080505</v>
      </c>
      <c r="B8" s="70" t="s">
        <v>54</v>
      </c>
      <c r="C8" s="17">
        <v>15.26</v>
      </c>
      <c r="D8" s="34">
        <v>15.26</v>
      </c>
      <c r="E8" s="34"/>
      <c r="F8" s="34"/>
      <c r="G8" s="34"/>
      <c r="H8" s="34"/>
    </row>
    <row r="9" ht="26.25" customHeight="1" spans="1:8">
      <c r="A9" s="69"/>
      <c r="B9" s="71"/>
      <c r="C9" s="17"/>
      <c r="D9" s="34"/>
      <c r="E9" s="34"/>
      <c r="F9" s="34"/>
      <c r="G9" s="34"/>
      <c r="H9" s="34"/>
    </row>
    <row r="10" ht="15" customHeight="1" spans="1:8">
      <c r="A10" s="33"/>
      <c r="B10" s="71"/>
      <c r="C10" s="17"/>
      <c r="D10" s="34"/>
      <c r="E10" s="34"/>
      <c r="F10" s="34"/>
      <c r="G10" s="34"/>
      <c r="H10" s="34"/>
    </row>
    <row r="11" spans="1:8" ht="15" customHeight="1">
      <c r="A11" s="72">
        <v>210</v>
      </c>
      <c r="B11" s="73" t="s">
        <v>11</v>
      </c>
      <c r="C11" s="17">
        <v>155.86</v>
      </c>
      <c r="D11" s="34">
        <v>153.34</v>
      </c>
      <c r="E11" s="34">
        <v>2.52</v>
      </c>
      <c r="F11" s="34"/>
      <c r="G11" s="34"/>
      <c r="H11" s="34"/>
    </row>
    <row r="12" spans="1:8" ht="15" customHeight="1">
      <c r="A12" s="72">
        <v>2100302</v>
      </c>
      <c r="B12" s="94" t="s">
        <v>55</v>
      </c>
      <c r="C12" s="17">
        <v>155.14</v>
      </c>
      <c r="D12" s="34">
        <v>153.34</v>
      </c>
      <c r="E12" s="34">
        <v>1.8</v>
      </c>
      <c r="F12" s="34"/>
      <c r="G12" s="34"/>
      <c r="H12" s="34"/>
    </row>
    <row r="13" ht="15" customHeight="1" spans="1:8">
      <c r="A13" s="72">
        <v>2100399</v>
      </c>
      <c r="B13" s="94" t="s">
        <v>56</v>
      </c>
      <c r="C13" s="17">
        <v>0.72</v>
      </c>
      <c r="D13" s="34"/>
      <c r="E13" s="34">
        <v>0.72</v>
      </c>
      <c r="F13" s="34"/>
      <c r="G13" s="34"/>
      <c r="H13" s="34"/>
    </row>
    <row r="14" ht="15" customHeight="1" spans="1:8">
      <c r="A14" s="72">
        <v>2101102</v>
      </c>
      <c r="B14" s="94" t="s">
        <v>57</v>
      </c>
      <c r="C14" s="17">
        <v>6.11</v>
      </c>
      <c r="D14" s="34">
        <v>6.11</v>
      </c>
      <c r="E14" s="34"/>
      <c r="F14" s="34"/>
      <c r="G14" s="34"/>
      <c r="H14" s="34"/>
    </row>
    <row r="15" ht="15" customHeight="1" spans="1:8">
      <c r="A15" s="33"/>
      <c r="B15" s="67" t="s">
        <v>58</v>
      </c>
      <c r="C15" s="17"/>
      <c r="D15" s="34"/>
      <c r="E15" s="34"/>
      <c r="F15" s="34"/>
      <c r="G15" s="34"/>
      <c r="H15" s="34"/>
    </row>
    <row r="16" ht="15" customHeight="1" spans="1:8">
      <c r="A16" s="33"/>
      <c r="B16" s="71" t="s">
        <v>14</v>
      </c>
      <c r="C16" s="17"/>
      <c r="D16" s="34"/>
      <c r="E16" s="34"/>
      <c r="F16" s="34"/>
      <c r="G16" s="34"/>
      <c r="H16" s="34"/>
    </row>
    <row r="17" ht="15" customHeight="1" spans="1:8">
      <c r="A17" s="33"/>
      <c r="B17" s="71" t="s">
        <v>14</v>
      </c>
      <c r="C17" s="17"/>
      <c r="D17" s="34"/>
      <c r="E17" s="34"/>
      <c r="F17" s="34"/>
      <c r="G17" s="34"/>
      <c r="H17" s="34"/>
    </row>
    <row r="18" ht="15" customHeight="1" spans="1:8">
      <c r="A18" s="33"/>
      <c r="B18" s="71" t="s">
        <v>14</v>
      </c>
      <c r="C18" s="17"/>
      <c r="D18" s="34"/>
      <c r="E18" s="34"/>
      <c r="F18" s="34"/>
      <c r="G18" s="34"/>
      <c r="H18" s="34"/>
    </row>
    <row r="19" ht="15" customHeight="1" spans="1:8">
      <c r="A19" s="33"/>
      <c r="B19" s="95"/>
      <c r="C19" s="17"/>
      <c r="D19" s="34"/>
      <c r="E19" s="34"/>
      <c r="F19" s="34"/>
      <c r="G19" s="34"/>
      <c r="H19" s="34"/>
    </row>
    <row r="20" ht="15" customHeight="1" spans="1:8">
      <c r="A20" s="33"/>
      <c r="B20" s="95"/>
      <c r="C20" s="17"/>
      <c r="D20" s="34"/>
      <c r="E20" s="34"/>
      <c r="F20" s="34"/>
      <c r="G20" s="34"/>
      <c r="H20" s="34"/>
    </row>
    <row r="21" ht="15" customHeight="1" spans="1:8">
      <c r="A21" s="33"/>
      <c r="B21" s="95"/>
      <c r="C21" s="17"/>
      <c r="D21" s="34"/>
      <c r="E21" s="34"/>
      <c r="F21" s="34"/>
      <c r="G21" s="34"/>
      <c r="H21" s="34"/>
    </row>
    <row r="22" ht="15" customHeight="1" spans="1:8">
      <c r="A22" s="33"/>
      <c r="B22" s="95"/>
      <c r="C22" s="17"/>
      <c r="D22" s="34"/>
      <c r="E22" s="34"/>
      <c r="F22" s="34"/>
      <c r="G22" s="34"/>
      <c r="H22" s="34"/>
    </row>
    <row r="23" ht="15" customHeight="1" spans="1:8">
      <c r="A23" s="33"/>
      <c r="B23" s="95"/>
      <c r="C23" s="17"/>
      <c r="D23" s="34"/>
      <c r="E23" s="34"/>
      <c r="F23" s="34"/>
      <c r="G23" s="34"/>
      <c r="H23" s="34"/>
    </row>
    <row r="24" ht="15" customHeight="1" spans="1:8">
      <c r="A24" s="33"/>
      <c r="B24" s="95"/>
      <c r="C24" s="17"/>
      <c r="D24" s="34"/>
      <c r="E24" s="34"/>
      <c r="F24" s="34"/>
      <c r="G24" s="34"/>
      <c r="H24" s="34"/>
    </row>
    <row r="25" ht="15" customHeight="1" spans="1:8">
      <c r="A25" s="33"/>
      <c r="B25" s="95"/>
      <c r="C25" s="17"/>
      <c r="D25" s="34"/>
      <c r="E25" s="34"/>
      <c r="F25" s="34"/>
      <c r="G25" s="34"/>
      <c r="H25" s="34"/>
    </row>
    <row r="26" ht="15" customHeight="1" spans="1:8">
      <c r="A26" s="33"/>
      <c r="B26" s="95"/>
      <c r="C26" s="17"/>
      <c r="D26" s="34"/>
      <c r="E26" s="34"/>
      <c r="F26" s="34"/>
      <c r="G26" s="34"/>
      <c r="H26" s="34"/>
    </row>
    <row r="27" ht="15" customHeight="1" spans="1:8">
      <c r="A27" s="33"/>
      <c r="B27" s="95"/>
      <c r="C27" s="17"/>
      <c r="D27" s="34"/>
      <c r="E27" s="34"/>
      <c r="F27" s="34"/>
      <c r="G27" s="34"/>
      <c r="H27" s="34"/>
    </row>
    <row r="28" ht="15" customHeight="1" spans="1:8">
      <c r="A28" s="33"/>
      <c r="B28" s="95"/>
      <c r="C28" s="17"/>
      <c r="D28" s="34"/>
      <c r="E28" s="34"/>
      <c r="F28" s="34"/>
      <c r="G28" s="34"/>
      <c r="H28" s="34"/>
    </row>
    <row r="29" spans="1:8" customHeight="1">
      <c r="A29" s="74"/>
      <c r="B29" s="46" t="s">
        <v>45</v>
      </c>
      <c r="C29" s="17">
        <v>177.23</v>
      </c>
      <c r="D29" s="17">
        <v>174.71</v>
      </c>
      <c r="E29" s="17">
        <f t="shared" ref="E29:H29" si="0">E15+E11+E7</f>
        <v>2.52</v>
      </c>
      <c r="F29" s="17">
        <f t="shared" si="0">F15+F11+F7</f>
        <v>0</v>
      </c>
      <c r="G29" s="17">
        <f t="shared" si="0">G15+G11+G7</f>
        <v>0</v>
      </c>
      <c r="H29" s="17">
        <f t="shared" si="0">H15+H11+H7</f>
        <v>0</v>
      </c>
    </row>
  </sheetData>
  <mergeCells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00000" right="0.700000" bottom="0.750000" top="0.750000" header="0.300000" footer="0.75000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14="http://schemas.microsoft.com/office/spreadsheetml/2009/9/main" xmlns:xdr="http://schemas.openxmlformats.org/drawingml/2006/spreadsheetDrawing" xmlns:mc="http://schemas.openxmlformats.org/markup-compatibility/2006" xmlns:etc="http://www.wps.cn/officeDocument/2017/etCustomData">
  <sheetPr/>
  <dimension ref="A1:J20"/>
  <sheetViews>
    <sheetView workbookViewId="0">
      <selection activeCell="B15" activeCellId="0" sqref="B15:B15"/>
    </sheetView>
  </sheetViews>
  <sheetFormatPr defaultColWidth="9.000000" defaultRowHeight="13.500000"/>
  <cols>
    <col min="1" max="1" width="15.625000" customWidth="1"/>
    <col min="2" max="4" width="8.571429"/>
    <col min="5" max="5" width="15.625000" customWidth="1"/>
    <col min="6" max="9" width="8.571429"/>
    <col min="10" max="10" width="10.375000" customWidth="1"/>
  </cols>
  <sheetData>
    <row r="1" ht="27.75" customHeight="1" spans="1:10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</row>
    <row r="2" ht="15" customHeight="1" spans="1:10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</row>
    <row r="3" ht="25.15" customHeight="1" spans="1:10">
      <c r="A3" s="76" t="s">
        <v>61</v>
      </c>
      <c r="B3" s="76"/>
      <c r="C3" s="76"/>
      <c r="D3" s="76"/>
      <c r="E3" s="76" t="s">
        <v>62</v>
      </c>
      <c r="F3" s="76"/>
      <c r="G3" s="76"/>
      <c r="H3" s="76"/>
      <c r="I3" s="76"/>
      <c r="J3" s="76"/>
    </row>
    <row r="4" ht="15" customHeight="1" spans="1:10">
      <c r="A4" s="76" t="s">
        <v>4</v>
      </c>
      <c r="B4" s="45" t="s">
        <v>5</v>
      </c>
      <c r="C4" s="45" t="s">
        <v>6</v>
      </c>
      <c r="D4" s="45" t="s">
        <v>7</v>
      </c>
      <c r="E4" s="76" t="s">
        <v>4</v>
      </c>
      <c r="F4" s="45" t="s">
        <v>5</v>
      </c>
      <c r="G4" s="76" t="s">
        <v>34</v>
      </c>
      <c r="H4" s="76"/>
      <c r="I4" s="76" t="s">
        <v>35</v>
      </c>
      <c r="J4" s="76"/>
    </row>
    <row r="5" ht="36" spans="1:10">
      <c r="A5" s="76"/>
      <c r="B5" s="45"/>
      <c r="C5" s="45"/>
      <c r="D5" s="45"/>
      <c r="E5" s="76"/>
      <c r="F5" s="45"/>
      <c r="G5" s="45" t="s">
        <v>6</v>
      </c>
      <c r="H5" s="45" t="s">
        <v>7</v>
      </c>
      <c r="I5" s="45" t="s">
        <v>6</v>
      </c>
      <c r="J5" s="45" t="s">
        <v>7</v>
      </c>
    </row>
    <row r="6" ht="25.15" customHeight="1" spans="1:10">
      <c r="A6" s="77" t="s">
        <v>63</v>
      </c>
      <c r="B6" s="78">
        <f>SUM(C6:D6)</f>
        <v>152.2</v>
      </c>
      <c r="C6" s="79">
        <f>C7+C8+C9</f>
        <v>152.2</v>
      </c>
      <c r="D6" s="79">
        <f>D7+D8+D9</f>
        <v>0</v>
      </c>
      <c r="E6" s="80" t="s">
        <v>64</v>
      </c>
      <c r="F6" s="78">
        <f>SUM(G6:J6)</f>
        <v>136.94</v>
      </c>
      <c r="G6" s="81">
        <v>136.94</v>
      </c>
      <c r="H6" s="81"/>
      <c r="I6" s="81"/>
      <c r="J6" s="81"/>
    </row>
    <row r="7" ht="25.15" customHeight="1" spans="1:10">
      <c r="A7" s="77" t="s">
        <v>65</v>
      </c>
      <c r="B7" s="78">
        <f>SUM(C7:D7)</f>
        <v>152.2</v>
      </c>
      <c r="C7" s="79">
        <v>152.2</v>
      </c>
      <c r="D7" s="79"/>
      <c r="E7" s="82" t="s">
        <v>66</v>
      </c>
      <c r="F7" s="78">
        <f t="shared" ref="F7:F14" si="0">SUM(G7:J7)</f>
        <v>15.26</v>
      </c>
      <c r="G7" s="81">
        <v>15.26</v>
      </c>
      <c r="H7" s="81"/>
      <c r="I7" s="81"/>
      <c r="J7" s="81"/>
    </row>
    <row r="8" ht="25.15" customHeight="1" spans="1:10">
      <c r="A8" s="77" t="s">
        <v>67</v>
      </c>
      <c r="B8" s="78">
        <f t="shared" ref="B8:B14" si="1">SUM(C8:D8)</f>
        <v>0</v>
      </c>
      <c r="C8" s="79"/>
      <c r="D8" s="79"/>
      <c r="E8" s="40"/>
      <c r="F8" s="78">
        <f t="shared" si="0"/>
        <v>0</v>
      </c>
      <c r="G8" s="81"/>
      <c r="H8" s="81"/>
      <c r="I8" s="81"/>
      <c r="J8" s="81"/>
    </row>
    <row r="9" ht="25.15" customHeight="1" spans="1:10">
      <c r="A9" s="77" t="s">
        <v>68</v>
      </c>
      <c r="B9" s="78">
        <f t="shared" si="1"/>
        <v>0</v>
      </c>
      <c r="C9" s="79"/>
      <c r="D9" s="79"/>
      <c r="E9" s="40" t="s">
        <v>14</v>
      </c>
      <c r="F9" s="78">
        <f t="shared" si="0"/>
        <v>0</v>
      </c>
      <c r="G9" s="81"/>
      <c r="H9" s="81"/>
      <c r="I9" s="81"/>
      <c r="J9" s="81"/>
    </row>
    <row r="10" ht="25.15" customHeight="1" spans="1:10">
      <c r="A10" s="83"/>
      <c r="B10" s="78">
        <f t="shared" si="1"/>
        <v>0</v>
      </c>
      <c r="C10" s="79"/>
      <c r="D10" s="79"/>
      <c r="E10" s="40"/>
      <c r="F10" s="78">
        <f t="shared" si="0"/>
        <v>0</v>
      </c>
      <c r="G10" s="81"/>
      <c r="H10" s="81"/>
      <c r="I10" s="81"/>
      <c r="J10" s="81"/>
    </row>
    <row r="11" ht="25.15" customHeight="1" spans="1:10">
      <c r="A11" s="83"/>
      <c r="B11" s="78">
        <f t="shared" si="1"/>
        <v>0</v>
      </c>
      <c r="C11" s="79"/>
      <c r="D11" s="79"/>
      <c r="E11" s="40"/>
      <c r="F11" s="78">
        <f t="shared" si="0"/>
        <v>0</v>
      </c>
      <c r="G11" s="81"/>
      <c r="H11" s="81"/>
      <c r="I11" s="81"/>
      <c r="J11" s="81"/>
    </row>
    <row r="12" ht="25.15" customHeight="1" spans="1:10">
      <c r="A12" s="84"/>
      <c r="B12" s="78">
        <f t="shared" si="1"/>
        <v>0</v>
      </c>
      <c r="C12" s="79"/>
      <c r="D12" s="79"/>
      <c r="E12" s="40"/>
      <c r="F12" s="78">
        <f t="shared" si="0"/>
        <v>0</v>
      </c>
      <c r="G12" s="81"/>
      <c r="H12" s="81"/>
      <c r="I12" s="81"/>
      <c r="J12" s="81"/>
    </row>
    <row r="13" ht="25.15" customHeight="1" spans="1:10">
      <c r="A13" s="84"/>
      <c r="B13" s="78">
        <f t="shared" si="1"/>
        <v>0</v>
      </c>
      <c r="C13" s="79"/>
      <c r="D13" s="79"/>
      <c r="E13" s="40"/>
      <c r="F13" s="78">
        <f t="shared" si="0"/>
        <v>0</v>
      </c>
      <c r="G13" s="81"/>
      <c r="H13" s="81"/>
      <c r="I13" s="81"/>
      <c r="J13" s="81"/>
    </row>
    <row r="14" ht="25.15" customHeight="1" spans="1:10">
      <c r="A14" s="84"/>
      <c r="B14" s="78">
        <f t="shared" si="1"/>
        <v>0</v>
      </c>
      <c r="C14" s="79"/>
      <c r="D14" s="79"/>
      <c r="E14" s="40"/>
      <c r="F14" s="78">
        <f t="shared" si="0"/>
        <v>0</v>
      </c>
      <c r="G14" s="81"/>
      <c r="H14" s="81"/>
      <c r="I14" s="81"/>
      <c r="J14" s="81"/>
    </row>
    <row r="15" spans="1:10" ht="25.15" customHeight="1">
      <c r="A15" s="85" t="s">
        <v>69</v>
      </c>
      <c r="B15" s="78">
        <v>152.2</v>
      </c>
      <c r="C15" s="78">
        <f>C6</f>
        <v>152.2</v>
      </c>
      <c r="D15" s="78">
        <f>D6</f>
        <v>0</v>
      </c>
      <c r="E15" s="85" t="s">
        <v>70</v>
      </c>
      <c r="F15" s="78">
        <f>SUM(F6:F14)</f>
        <v>152.2</v>
      </c>
      <c r="G15" s="78">
        <f>SUM(G6:G14)</f>
        <v>152.2</v>
      </c>
      <c r="H15" s="78">
        <f>SUM(H6:H14)</f>
        <v>0</v>
      </c>
      <c r="I15" s="78">
        <f>SUM(I6:I14)</f>
        <v>0</v>
      </c>
      <c r="J15" s="78">
        <f>SUM(J6:J14)</f>
        <v>0</v>
      </c>
    </row>
    <row r="16" ht="25.15" customHeight="1" spans="1:10">
      <c r="A16" s="86" t="s">
        <v>71</v>
      </c>
      <c r="B16" s="78">
        <f>C16+D16</f>
        <v>0</v>
      </c>
      <c r="C16" s="79">
        <f>C17+C18+C19</f>
        <v>0</v>
      </c>
      <c r="D16" s="79">
        <f>D17+D18+D19</f>
        <v>0</v>
      </c>
      <c r="E16" s="84" t="s">
        <v>72</v>
      </c>
      <c r="F16" s="78"/>
      <c r="G16" s="81"/>
      <c r="H16" s="81"/>
      <c r="I16" s="81"/>
      <c r="J16" s="81"/>
    </row>
    <row r="17" ht="25.15" customHeight="1" spans="1:10">
      <c r="A17" s="86" t="s">
        <v>65</v>
      </c>
      <c r="B17" s="78">
        <f>C17+D17</f>
        <v>0</v>
      </c>
      <c r="C17" s="79"/>
      <c r="D17" s="79"/>
      <c r="E17" s="84"/>
      <c r="F17" s="78"/>
      <c r="G17" s="81"/>
      <c r="H17" s="81"/>
      <c r="I17" s="81"/>
      <c r="J17" s="81"/>
    </row>
    <row r="18" ht="25.15" customHeight="1" spans="1:10">
      <c r="A18" s="86" t="s">
        <v>67</v>
      </c>
      <c r="B18" s="78">
        <f>C18+D18</f>
        <v>0</v>
      </c>
      <c r="C18" s="79"/>
      <c r="D18" s="79"/>
      <c r="E18" s="84"/>
      <c r="F18" s="78"/>
      <c r="G18" s="81"/>
      <c r="H18" s="81"/>
      <c r="I18" s="81"/>
      <c r="J18" s="81"/>
    </row>
    <row r="19" ht="33" customHeight="1" spans="1:10">
      <c r="A19" s="86" t="s">
        <v>68</v>
      </c>
      <c r="B19" s="78">
        <f>C19+D19</f>
        <v>0</v>
      </c>
      <c r="C19" s="79"/>
      <c r="D19" s="79"/>
      <c r="E19" s="84"/>
      <c r="F19" s="78"/>
      <c r="G19" s="81"/>
      <c r="H19" s="81"/>
      <c r="I19" s="81"/>
      <c r="J19" s="81"/>
    </row>
    <row r="20" spans="1:10" ht="28.9" customHeight="1">
      <c r="A20" s="85" t="s">
        <v>27</v>
      </c>
      <c r="B20" s="78">
        <f>SUM(B15:B19)</f>
        <v>152.2</v>
      </c>
      <c r="C20" s="78">
        <f>SUM(C15:C19)</f>
        <v>152.2</v>
      </c>
      <c r="D20" s="78">
        <f>SUM(D15:D19)</f>
        <v>0</v>
      </c>
      <c r="E20" s="85" t="s">
        <v>28</v>
      </c>
      <c r="F20" s="78">
        <f>SUM(F15:F19)</f>
        <v>152.2</v>
      </c>
      <c r="G20" s="78">
        <f>SUM(G15:G19)</f>
        <v>152.2</v>
      </c>
      <c r="H20" s="78">
        <f>SUM(H15:H19)</f>
        <v>0</v>
      </c>
      <c r="I20" s="78">
        <f>SUM(I15:I19)</f>
        <v>0</v>
      </c>
      <c r="J20" s="78">
        <f>SUM(J15:J19)</f>
        <v>0</v>
      </c>
    </row>
  </sheetData>
  <mergeCells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0000" right="0.750000" bottom="1.000000" top="1.000000" header="0.500000" footer="1.000000"/>
</worksheet>
</file>

<file path=xl/worksheets/sheet5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H27"/>
  <sheetViews>
    <sheetView topLeftCell="A6" workbookViewId="0">
      <selection activeCell="F24" sqref="F24:F24"/>
    </sheetView>
  </sheetViews>
  <sheetFormatPr defaultColWidth="9.000000" defaultRowHeight="13.500000" outlineLevelCol="7"/>
  <cols>
    <col min="1" max="1" width="13.000000" customWidth="1"/>
    <col min="2" max="2" width="15.250000" customWidth="1"/>
    <col min="3" max="3" width="8.571429"/>
    <col min="4" max="4" width="12.000000" customWidth="1"/>
    <col min="5" max="5" width="15.000000" customWidth="1"/>
    <col min="6" max="6" width="13.000000" customWidth="1"/>
    <col min="7" max="7" width="17.625000" customWidth="1"/>
  </cols>
  <sheetData>
    <row r="1" ht="28.5" customHeight="1" spans="1:7">
      <c r="A1" s="12" t="s">
        <v>73</v>
      </c>
      <c r="B1" s="36"/>
      <c r="C1" s="36"/>
      <c r="D1" s="36"/>
      <c r="E1" s="36"/>
      <c r="F1" s="36"/>
      <c r="G1" s="36"/>
    </row>
    <row r="2" ht="15" customHeight="1" spans="1:7">
      <c r="A2" s="27"/>
      <c r="B2" s="27"/>
      <c r="C2" s="27"/>
      <c r="D2" s="27"/>
      <c r="E2" s="27"/>
      <c r="F2" s="27"/>
      <c r="G2" s="28" t="s">
        <v>1</v>
      </c>
    </row>
    <row r="3" s="61" customFormat="1" ht="26.25" customHeight="1" spans="1:7">
      <c r="A3" s="62" t="s">
        <v>74</v>
      </c>
      <c r="B3" s="62" t="s">
        <v>74</v>
      </c>
      <c r="C3" s="62" t="s">
        <v>31</v>
      </c>
      <c r="D3" s="62" t="s">
        <v>49</v>
      </c>
      <c r="E3" s="63"/>
      <c r="F3" s="63"/>
      <c r="G3" s="64" t="s">
        <v>75</v>
      </c>
    </row>
    <row r="4" s="61" customFormat="1" ht="24" customHeight="1" spans="1:7">
      <c r="A4" s="62" t="s">
        <v>76</v>
      </c>
      <c r="B4" s="62" t="s">
        <v>77</v>
      </c>
      <c r="C4" s="63"/>
      <c r="D4" s="65" t="s">
        <v>78</v>
      </c>
      <c r="E4" s="62" t="s">
        <v>79</v>
      </c>
      <c r="F4" s="62" t="s">
        <v>80</v>
      </c>
      <c r="G4" s="66"/>
    </row>
    <row r="5" ht="24" customHeight="1" spans="1:7">
      <c r="A5" s="33">
        <v>208</v>
      </c>
      <c r="B5" s="67" t="s">
        <v>81</v>
      </c>
      <c r="C5" s="17">
        <v>15.26</v>
      </c>
      <c r="D5" s="17">
        <f>SUM(E5:F5)</f>
        <v>15.26</v>
      </c>
      <c r="E5" s="68">
        <v>15.26</v>
      </c>
      <c r="F5" s="68"/>
      <c r="G5" s="68"/>
    </row>
    <row r="6" ht="24" customHeight="1" spans="1:8">
      <c r="A6" s="33">
        <v>2080505</v>
      </c>
      <c r="B6" s="67" t="s">
        <v>54</v>
      </c>
      <c r="C6" s="17">
        <v>15.26</v>
      </c>
      <c r="D6" s="17">
        <f t="shared" ref="D6:D26" si="0">SUM(E6:F6)</f>
        <v>15.26</v>
      </c>
      <c r="E6" s="68">
        <v>15.26</v>
      </c>
      <c r="F6" s="68"/>
      <c r="G6" s="32"/>
      <c r="H6" s="24" t="s">
        <v>82</v>
      </c>
    </row>
    <row r="7" ht="24" customHeight="1" spans="1:7">
      <c r="A7" s="69"/>
      <c r="B7" s="70"/>
      <c r="C7" s="17">
        <v>0</v>
      </c>
      <c r="D7" s="17">
        <f t="shared" si="0"/>
        <v>0</v>
      </c>
      <c r="E7" s="34"/>
      <c r="F7" s="68"/>
      <c r="G7" s="32"/>
    </row>
    <row r="8" ht="24" customHeight="1" spans="1:7">
      <c r="A8" s="33"/>
      <c r="B8" s="71" t="s">
        <v>83</v>
      </c>
      <c r="C8" s="17">
        <v>0</v>
      </c>
      <c r="D8" s="17">
        <f t="shared" si="0"/>
        <v>0</v>
      </c>
      <c r="E8" s="34"/>
      <c r="F8" s="68"/>
      <c r="G8" s="68"/>
    </row>
    <row r="9" ht="24" customHeight="1" spans="1:7">
      <c r="A9" s="72">
        <v>210</v>
      </c>
      <c r="B9" s="73" t="s">
        <v>64</v>
      </c>
      <c r="C9" s="17">
        <f t="shared" ref="C7:C26" si="1">D9+G9</f>
        <v>130.83</v>
      </c>
      <c r="D9" s="17">
        <f t="shared" si="0"/>
        <v>128.31</v>
      </c>
      <c r="E9" s="34">
        <v>128.31</v>
      </c>
      <c r="F9" s="34"/>
      <c r="G9" s="34">
        <v>2.52</v>
      </c>
    </row>
    <row r="10" spans="1:7" ht="24" customHeight="1">
      <c r="A10" s="72">
        <v>2100302</v>
      </c>
      <c r="B10" s="73" t="s">
        <v>55</v>
      </c>
      <c r="C10" s="17">
        <f t="shared" si="1">D12+G12</f>
        <v>6.11</v>
      </c>
      <c r="D10" s="17">
        <f t="shared" si="0">SUM(E10:F10)</f>
        <v>128.31</v>
      </c>
      <c r="E10" s="34">
        <v>128.31</v>
      </c>
      <c r="F10" s="34"/>
      <c r="G10" s="34">
        <v>1.8</v>
      </c>
    </row>
    <row r="11" spans="1:7" ht="24" customHeight="1">
      <c r="A11" s="72">
        <v>2100399</v>
      </c>
      <c r="B11" s="73" t="s">
        <v>56</v>
      </c>
      <c r="C11" s="17">
        <f t="shared" si="1">D13+G13</f>
        <v>0</v>
      </c>
      <c r="D11" s="17">
        <f t="shared" si="0">SUM(E11:F11)</f>
        <v>0</v>
      </c>
      <c r="E11" s="34"/>
      <c r="F11" s="34"/>
      <c r="G11" s="34">
        <v>0.72</v>
      </c>
    </row>
    <row r="12" spans="1:7" ht="24" customHeight="1">
      <c r="A12" s="72">
        <v>2101102</v>
      </c>
      <c r="B12" s="73" t="s">
        <v>57</v>
      </c>
      <c r="C12" s="17">
        <f t="shared" si="1">D14+G14</f>
        <v>0</v>
      </c>
      <c r="D12" s="17">
        <f t="shared" si="0">SUM(E12:F12)</f>
        <v>6.11</v>
      </c>
      <c r="E12" s="34">
        <v>6.11</v>
      </c>
      <c r="F12" s="34"/>
      <c r="G12" s="34"/>
    </row>
    <row r="13" ht="24" customHeight="1" spans="1:7">
      <c r="A13" s="33"/>
      <c r="B13" s="33"/>
      <c r="C13" s="17">
        <f t="shared" si="1"/>
        <v>0</v>
      </c>
      <c r="D13" s="17">
        <f t="shared" si="0"/>
        <v>0</v>
      </c>
      <c r="E13" s="34"/>
      <c r="F13" s="34"/>
      <c r="G13" s="34"/>
    </row>
    <row r="14" ht="24" customHeight="1" spans="1:7">
      <c r="A14" s="33"/>
      <c r="B14" s="33"/>
      <c r="C14" s="17">
        <f t="shared" si="1"/>
        <v>0</v>
      </c>
      <c r="D14" s="17">
        <f t="shared" si="0"/>
        <v>0</v>
      </c>
      <c r="E14" s="34"/>
      <c r="F14" s="34"/>
      <c r="G14" s="34"/>
    </row>
    <row r="15" ht="24" customHeight="1" spans="1:7">
      <c r="A15" s="33"/>
      <c r="B15" s="33"/>
      <c r="C15" s="17">
        <f t="shared" si="1"/>
        <v>0</v>
      </c>
      <c r="D15" s="17">
        <f t="shared" si="0"/>
        <v>0</v>
      </c>
      <c r="E15" s="34"/>
      <c r="F15" s="34"/>
      <c r="G15" s="34"/>
    </row>
    <row r="16" ht="24" customHeight="1" spans="1:7">
      <c r="A16" s="33"/>
      <c r="B16" s="33"/>
      <c r="C16" s="17">
        <f t="shared" si="1"/>
        <v>0</v>
      </c>
      <c r="D16" s="17">
        <f t="shared" si="0"/>
        <v>0</v>
      </c>
      <c r="E16" s="34"/>
      <c r="F16" s="34"/>
      <c r="G16" s="34"/>
    </row>
    <row r="17" ht="24" customHeight="1" spans="1:7">
      <c r="A17" s="33"/>
      <c r="B17" s="33"/>
      <c r="C17" s="17">
        <f t="shared" si="1"/>
        <v>0</v>
      </c>
      <c r="D17" s="17">
        <f t="shared" si="0"/>
        <v>0</v>
      </c>
      <c r="E17" s="34"/>
      <c r="F17" s="34"/>
      <c r="G17" s="34"/>
    </row>
    <row r="18" ht="24" customHeight="1" spans="1:7">
      <c r="A18" s="33"/>
      <c r="B18" s="33"/>
      <c r="C18" s="17">
        <f t="shared" si="1"/>
        <v>0</v>
      </c>
      <c r="D18" s="17">
        <f t="shared" si="0"/>
        <v>0</v>
      </c>
      <c r="E18" s="34"/>
      <c r="F18" s="34"/>
      <c r="G18" s="34"/>
    </row>
    <row r="19" ht="24" customHeight="1" spans="1:7">
      <c r="A19" s="33"/>
      <c r="B19" s="33"/>
      <c r="C19" s="17">
        <f t="shared" si="1"/>
        <v>0</v>
      </c>
      <c r="D19" s="17">
        <f t="shared" si="0"/>
        <v>0</v>
      </c>
      <c r="E19" s="34"/>
      <c r="F19" s="34"/>
      <c r="G19" s="34"/>
    </row>
    <row r="20" ht="24" customHeight="1" spans="1:7">
      <c r="A20" s="33"/>
      <c r="B20" s="33"/>
      <c r="C20" s="17">
        <f t="shared" si="1"/>
        <v>0</v>
      </c>
      <c r="D20" s="17">
        <f t="shared" si="0"/>
        <v>0</v>
      </c>
      <c r="E20" s="34"/>
      <c r="F20" s="34"/>
      <c r="G20" s="34"/>
    </row>
    <row r="21" ht="24" customHeight="1" spans="1:7">
      <c r="A21" s="33"/>
      <c r="B21" s="33"/>
      <c r="C21" s="17">
        <f t="shared" si="1"/>
        <v>0</v>
      </c>
      <c r="D21" s="17">
        <f t="shared" si="0"/>
        <v>0</v>
      </c>
      <c r="E21" s="34"/>
      <c r="F21" s="34"/>
      <c r="G21" s="34"/>
    </row>
    <row r="22" ht="24" customHeight="1" spans="1:7">
      <c r="A22" s="33"/>
      <c r="B22" s="33"/>
      <c r="C22" s="17">
        <f t="shared" si="1"/>
        <v>0</v>
      </c>
      <c r="D22" s="17">
        <f t="shared" si="0"/>
        <v>0</v>
      </c>
      <c r="E22" s="34"/>
      <c r="F22" s="34"/>
      <c r="G22" s="34"/>
    </row>
    <row r="23" ht="24" customHeight="1" spans="1:7">
      <c r="A23" s="33"/>
      <c r="B23" s="33"/>
      <c r="C23" s="17">
        <f t="shared" si="1"/>
        <v>0</v>
      </c>
      <c r="D23" s="17">
        <f t="shared" si="0"/>
        <v>0</v>
      </c>
      <c r="E23" s="34"/>
      <c r="F23" s="34"/>
      <c r="G23" s="34"/>
    </row>
    <row r="24" ht="24" customHeight="1" spans="1:7">
      <c r="A24" s="33"/>
      <c r="B24" s="33"/>
      <c r="C24" s="17">
        <f t="shared" si="1"/>
        <v>0</v>
      </c>
      <c r="D24" s="17">
        <f t="shared" si="0"/>
        <v>0</v>
      </c>
      <c r="E24" s="34"/>
      <c r="F24" s="34"/>
      <c r="G24" s="34"/>
    </row>
    <row r="25" spans="1:7" ht="24" customHeight="1">
      <c r="A25" s="33"/>
      <c r="B25" s="33"/>
      <c r="C25" s="17">
        <f t="shared" si="1">D27+G27</f>
        <v>152.2</v>
      </c>
      <c r="D25" s="17">
        <f t="shared" si="0">SUM(E25:F25)</f>
        <v>0</v>
      </c>
      <c r="E25" s="34"/>
      <c r="F25" s="34"/>
      <c r="G25" s="34"/>
    </row>
    <row r="26" ht="24" customHeight="1" spans="1:7">
      <c r="A26" s="33"/>
      <c r="B26" s="33"/>
      <c r="C26" s="17">
        <f t="shared" si="1"/>
        <v>0</v>
      </c>
      <c r="D26" s="17">
        <f t="shared" si="0"/>
        <v>0</v>
      </c>
      <c r="E26" s="34"/>
      <c r="F26" s="34"/>
      <c r="G26" s="34"/>
    </row>
    <row r="27" ht="24" customHeight="1" spans="1:7">
      <c r="A27" s="74"/>
      <c r="B27" s="35" t="s">
        <v>45</v>
      </c>
      <c r="C27" s="17">
        <v>152.2</v>
      </c>
      <c r="D27" s="17">
        <v>149.68</v>
      </c>
      <c r="E27" s="17">
        <v>149.68</v>
      </c>
      <c r="F27" s="17"/>
      <c r="G27" s="17">
        <v>2.52</v>
      </c>
    </row>
  </sheetData>
  <mergeCells>
    <mergeCell ref="A1:G1"/>
    <mergeCell ref="D3:F3"/>
    <mergeCell ref="C3:C4"/>
    <mergeCell ref="G3:G4"/>
  </mergeCells>
  <pageMargins left="0.750000" right="0.750000" bottom="1.000000" top="1.000000" header="0.500000" footer="1.000000"/>
</worksheet>
</file>

<file path=xl/worksheets/sheet6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E21"/>
  <sheetViews>
    <sheetView workbookViewId="0">
      <selection activeCell="D15" sqref="D15:D15"/>
    </sheetView>
  </sheetViews>
  <sheetFormatPr defaultColWidth="9.000000" defaultRowHeight="13.500000" outlineLevelCol="4"/>
  <cols>
    <col min="1" max="1" width="11.250000" customWidth="1"/>
    <col min="2" max="2" width="18.125000" customWidth="1"/>
    <col min="3" max="5" width="11.250000" customWidth="1"/>
  </cols>
  <sheetData>
    <row r="1" ht="55.5" customHeight="1" spans="1:5">
      <c r="A1" s="12" t="s">
        <v>84</v>
      </c>
      <c r="B1" s="36"/>
      <c r="C1" s="36"/>
      <c r="D1" s="36"/>
      <c r="E1" s="36"/>
    </row>
    <row r="2" ht="15" customHeight="1" spans="1:5">
      <c r="A2" s="43"/>
      <c r="B2" s="43"/>
      <c r="C2" s="44"/>
      <c r="D2" s="44" t="s">
        <v>85</v>
      </c>
      <c r="E2" s="44"/>
    </row>
    <row r="3" ht="24" spans="1:5">
      <c r="A3" s="45" t="s">
        <v>86</v>
      </c>
      <c r="B3" s="45" t="s">
        <v>87</v>
      </c>
      <c r="C3" s="29" t="s">
        <v>45</v>
      </c>
      <c r="D3" s="30" t="s">
        <v>79</v>
      </c>
      <c r="E3" s="30" t="s">
        <v>80</v>
      </c>
    </row>
    <row r="4" ht="25.15" customHeight="1" spans="1:5">
      <c r="A4" s="46">
        <v>301</v>
      </c>
      <c r="B4" s="47" t="s">
        <v>88</v>
      </c>
      <c r="C4" s="48">
        <f>SUM(C5:C13)</f>
        <v>149.68</v>
      </c>
      <c r="D4" s="49">
        <f>SUM(D5:D13)</f>
        <v>149.68</v>
      </c>
      <c r="E4" s="49">
        <f>SUM(E5:E13)</f>
        <v>0</v>
      </c>
    </row>
    <row r="5" ht="25.15" customHeight="1" spans="1:5">
      <c r="A5" s="50">
        <v>30101</v>
      </c>
      <c r="B5" s="51" t="s">
        <v>89</v>
      </c>
      <c r="C5" s="48">
        <f>SUM(D5:E5)</f>
        <v>61.48</v>
      </c>
      <c r="D5" s="52">
        <v>61.48</v>
      </c>
      <c r="E5" s="52" t="s">
        <v>90</v>
      </c>
    </row>
    <row r="6" ht="25.15" customHeight="1" spans="1:5">
      <c r="A6" s="50">
        <v>30102</v>
      </c>
      <c r="B6" s="51" t="s">
        <v>91</v>
      </c>
      <c r="C6" s="48">
        <f>SUM(D6:E6)</f>
        <v>13.57</v>
      </c>
      <c r="D6" s="52">
        <v>13.57</v>
      </c>
      <c r="E6" s="52" t="s">
        <v>92</v>
      </c>
    </row>
    <row r="7" ht="25.15" customHeight="1" spans="1:5">
      <c r="A7" s="50">
        <v>30103</v>
      </c>
      <c r="B7" s="51" t="s">
        <v>93</v>
      </c>
      <c r="C7" s="48">
        <f>SUM(D7:E7)</f>
        <v>4.91</v>
      </c>
      <c r="D7" s="53">
        <v>4.91</v>
      </c>
      <c r="E7" s="52" t="s">
        <v>94</v>
      </c>
    </row>
    <row r="8" ht="25.15" customHeight="1" spans="1:5">
      <c r="A8" s="50">
        <v>30107</v>
      </c>
      <c r="B8" s="54" t="s">
        <v>95</v>
      </c>
      <c r="C8" s="48">
        <f>SUM(D8:E8)</f>
        <v>29.58</v>
      </c>
      <c r="D8" s="53">
        <v>29.58</v>
      </c>
      <c r="E8" s="52" t="s">
        <v>96</v>
      </c>
    </row>
    <row r="9" ht="25.15" customHeight="1" spans="1:5">
      <c r="A9" s="50">
        <v>30108</v>
      </c>
      <c r="B9" s="39" t="s">
        <v>97</v>
      </c>
      <c r="C9" s="48">
        <v>15.26</v>
      </c>
      <c r="D9" s="53">
        <v>15.26</v>
      </c>
      <c r="E9" s="52"/>
    </row>
    <row r="10" ht="25.15" customHeight="1" spans="1:5">
      <c r="A10" s="50">
        <v>30110</v>
      </c>
      <c r="B10" s="39" t="s">
        <v>98</v>
      </c>
      <c r="C10" s="48">
        <v>6.11</v>
      </c>
      <c r="D10" s="53">
        <v>6.11</v>
      </c>
      <c r="E10" s="52"/>
    </row>
    <row r="11" ht="25.15" customHeight="1" spans="1:5">
      <c r="A11" s="50">
        <v>30112</v>
      </c>
      <c r="B11" s="39" t="s">
        <v>99</v>
      </c>
      <c r="C11" s="48">
        <v>0.97</v>
      </c>
      <c r="D11" s="53">
        <v>0.97</v>
      </c>
      <c r="E11" s="52"/>
    </row>
    <row r="12" ht="25.15" customHeight="1" spans="1:5">
      <c r="A12" s="50">
        <v>30113</v>
      </c>
      <c r="B12" s="39" t="s">
        <v>100</v>
      </c>
      <c r="C12" s="48">
        <v>7.54</v>
      </c>
      <c r="D12" s="53">
        <v>7.54</v>
      </c>
      <c r="E12" s="52"/>
    </row>
    <row r="13" ht="25.15" customHeight="1" spans="1:5">
      <c r="A13" s="50">
        <v>30199</v>
      </c>
      <c r="B13" s="51" t="s">
        <v>101</v>
      </c>
      <c r="C13" s="48">
        <f>SUM(D13:E13)</f>
        <v>10.26</v>
      </c>
      <c r="D13" s="55">
        <v>10.26</v>
      </c>
      <c r="E13" s="55"/>
    </row>
    <row r="14" ht="25.15" customHeight="1" spans="1:5">
      <c r="A14" s="46">
        <v>302</v>
      </c>
      <c r="B14" s="47" t="s">
        <v>102</v>
      </c>
      <c r="C14" s="48">
        <f>SUM(C15:C20)</f>
        <v>0</v>
      </c>
      <c r="D14" s="48">
        <f>SUM(D15:D20)</f>
        <v>0</v>
      </c>
      <c r="E14" s="48">
        <f>SUM(E15:E20)</f>
        <v>0</v>
      </c>
    </row>
    <row r="15" ht="25.15" customHeight="1" spans="1:5">
      <c r="A15" s="50">
        <v>30201</v>
      </c>
      <c r="B15" s="51" t="s">
        <v>103</v>
      </c>
      <c r="C15" s="48">
        <f t="shared" ref="C15:C20" si="0">SUM(D15:E15)</f>
        <v>0</v>
      </c>
      <c r="D15" s="55"/>
      <c r="E15" s="55"/>
    </row>
    <row r="16" ht="25.15" customHeight="1" spans="1:5">
      <c r="A16" s="56"/>
      <c r="B16" s="51" t="s">
        <v>14</v>
      </c>
      <c r="C16" s="48">
        <f t="shared" si="0"/>
        <v>0</v>
      </c>
      <c r="D16" s="57"/>
      <c r="E16" s="57"/>
    </row>
    <row r="17" ht="25.15" customHeight="1" spans="1:5">
      <c r="A17" s="56"/>
      <c r="B17" s="51"/>
      <c r="C17" s="48">
        <f t="shared" si="0"/>
        <v>0</v>
      </c>
      <c r="D17" s="57"/>
      <c r="E17" s="57"/>
    </row>
    <row r="18" ht="25.15" customHeight="1" spans="1:5">
      <c r="A18" s="58"/>
      <c r="B18" s="59"/>
      <c r="C18" s="48">
        <f t="shared" si="0"/>
        <v>0</v>
      </c>
      <c r="D18" s="57"/>
      <c r="E18" s="57"/>
    </row>
    <row r="19" ht="25.15" customHeight="1" spans="1:5">
      <c r="A19" s="56"/>
      <c r="B19" s="51"/>
      <c r="C19" s="48">
        <f t="shared" si="0"/>
        <v>0</v>
      </c>
      <c r="D19" s="57"/>
      <c r="E19" s="57"/>
    </row>
    <row r="20" ht="25.15" customHeight="1" spans="1:5">
      <c r="A20" s="56"/>
      <c r="B20" s="51"/>
      <c r="C20" s="48">
        <f t="shared" si="0"/>
        <v>0</v>
      </c>
      <c r="D20" s="57"/>
      <c r="E20" s="57"/>
    </row>
    <row r="21" ht="25.15" customHeight="1" spans="1:5">
      <c r="A21" s="60"/>
      <c r="B21" s="35" t="s">
        <v>45</v>
      </c>
      <c r="C21" s="17">
        <f>C14+C4</f>
        <v>149.68</v>
      </c>
      <c r="D21" s="17">
        <f>D14+D4</f>
        <v>149.68</v>
      </c>
      <c r="E21" s="17">
        <f>E14+E4</f>
        <v>0</v>
      </c>
    </row>
  </sheetData>
  <mergeCells>
    <mergeCell ref="A1:E1"/>
    <mergeCell ref="D2:E2"/>
  </mergeCells>
  <pageMargins left="0.750000" right="0.750000" bottom="1.000000" top="1.000000" header="0.500000" footer="1.0000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2" t="s">
        <v>104</v>
      </c>
      <c r="B1" s="12"/>
      <c r="C1" s="12"/>
    </row>
    <row r="2" ht="15" customHeight="1" spans="1:3">
      <c r="A2" s="28" t="s">
        <v>1</v>
      </c>
      <c r="B2" s="28"/>
      <c r="C2" s="28"/>
    </row>
    <row r="3" ht="25.15" customHeight="1" spans="1:3">
      <c r="A3" s="30" t="s">
        <v>105</v>
      </c>
      <c r="B3" s="30" t="s">
        <v>106</v>
      </c>
      <c r="C3" s="14" t="s">
        <v>107</v>
      </c>
    </row>
    <row r="4" ht="25.15" customHeight="1" spans="1:3">
      <c r="A4" s="35" t="s">
        <v>108</v>
      </c>
      <c r="B4" s="17">
        <f>SUM(B5:B7)</f>
        <v>0</v>
      </c>
      <c r="C4" s="35"/>
    </row>
    <row r="5" ht="25.15" customHeight="1" spans="1:3">
      <c r="A5" s="37" t="s">
        <v>109</v>
      </c>
      <c r="B5" s="30"/>
      <c r="C5" s="30"/>
    </row>
    <row r="6" ht="25.15" customHeight="1" spans="1:3">
      <c r="A6" s="37" t="s">
        <v>110</v>
      </c>
      <c r="B6" s="30"/>
      <c r="C6" s="30"/>
    </row>
    <row r="7" ht="25.15" customHeight="1" spans="1:3">
      <c r="A7" s="38" t="s">
        <v>111</v>
      </c>
      <c r="B7" s="17">
        <f>SUM(B8:B9)</f>
        <v>0</v>
      </c>
      <c r="C7" s="35"/>
    </row>
    <row r="8" ht="24.75" spans="1:3">
      <c r="A8" s="39" t="s">
        <v>112</v>
      </c>
      <c r="B8" s="30"/>
      <c r="C8" s="30"/>
    </row>
    <row r="9" ht="30" customHeight="1" spans="1:3">
      <c r="A9" s="40" t="s">
        <v>113</v>
      </c>
      <c r="B9" s="30"/>
      <c r="C9" s="41"/>
    </row>
    <row r="10" ht="132" customHeight="1" spans="1:3">
      <c r="A10" s="42" t="s">
        <v>114</v>
      </c>
      <c r="B10" s="42"/>
      <c r="C10" s="42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36" t="s">
        <v>115</v>
      </c>
      <c r="B1" s="36"/>
      <c r="C1" s="36"/>
      <c r="D1" s="36"/>
      <c r="E1" s="36"/>
    </row>
    <row r="2" ht="15" customHeight="1" spans="1:5">
      <c r="A2" s="27"/>
      <c r="B2" s="28" t="s">
        <v>1</v>
      </c>
      <c r="C2" s="28"/>
      <c r="D2" s="28"/>
      <c r="E2" s="28"/>
    </row>
    <row r="3" ht="28.15" customHeight="1" spans="1:5">
      <c r="A3" s="29" t="s">
        <v>47</v>
      </c>
      <c r="B3" s="29" t="s">
        <v>48</v>
      </c>
      <c r="C3" s="14" t="s">
        <v>45</v>
      </c>
      <c r="D3" s="30" t="s">
        <v>49</v>
      </c>
      <c r="E3" s="14" t="s">
        <v>50</v>
      </c>
    </row>
    <row r="4" ht="22.15" customHeight="1" spans="1:5">
      <c r="A4" s="31"/>
      <c r="B4" s="31"/>
      <c r="C4" s="17">
        <f>SUM(D4:E4)</f>
        <v>0</v>
      </c>
      <c r="D4" s="32"/>
      <c r="E4" s="32"/>
    </row>
    <row r="5" ht="22.15" customHeight="1" spans="1:5">
      <c r="A5" s="31"/>
      <c r="B5" s="33"/>
      <c r="C5" s="17">
        <f t="shared" ref="C5:C17" si="0">SUM(D5:E5)</f>
        <v>0</v>
      </c>
      <c r="D5" s="34"/>
      <c r="E5" s="34"/>
    </row>
    <row r="6" ht="22.15" customHeight="1" spans="1:5">
      <c r="A6" s="31"/>
      <c r="B6" s="33"/>
      <c r="C6" s="17">
        <f t="shared" si="0"/>
        <v>0</v>
      </c>
      <c r="D6" s="34"/>
      <c r="E6" s="34"/>
    </row>
    <row r="7" ht="22.15" customHeight="1" spans="1:5">
      <c r="A7" s="31"/>
      <c r="B7" s="33"/>
      <c r="C7" s="17">
        <f t="shared" si="0"/>
        <v>0</v>
      </c>
      <c r="D7" s="34"/>
      <c r="E7" s="34"/>
    </row>
    <row r="8" ht="22.15" customHeight="1" spans="1:5">
      <c r="A8" s="31"/>
      <c r="B8" s="33"/>
      <c r="C8" s="17">
        <f t="shared" si="0"/>
        <v>0</v>
      </c>
      <c r="D8" s="34"/>
      <c r="E8" s="34"/>
    </row>
    <row r="9" ht="22.15" customHeight="1" spans="1:5">
      <c r="A9" s="31"/>
      <c r="B9" s="33"/>
      <c r="C9" s="17">
        <f t="shared" si="0"/>
        <v>0</v>
      </c>
      <c r="D9" s="34"/>
      <c r="E9" s="34"/>
    </row>
    <row r="10" ht="22.15" customHeight="1" spans="1:5">
      <c r="A10" s="31"/>
      <c r="B10" s="33"/>
      <c r="C10" s="17">
        <f t="shared" si="0"/>
        <v>0</v>
      </c>
      <c r="D10" s="34"/>
      <c r="E10" s="34"/>
    </row>
    <row r="11" ht="22.15" customHeight="1" spans="1:5">
      <c r="A11" s="31"/>
      <c r="B11" s="33"/>
      <c r="C11" s="17">
        <f t="shared" si="0"/>
        <v>0</v>
      </c>
      <c r="D11" s="34"/>
      <c r="E11" s="34"/>
    </row>
    <row r="12" ht="22.15" customHeight="1" spans="1:5">
      <c r="A12" s="31"/>
      <c r="B12" s="33"/>
      <c r="C12" s="17">
        <f t="shared" si="0"/>
        <v>0</v>
      </c>
      <c r="D12" s="34"/>
      <c r="E12" s="34"/>
    </row>
    <row r="13" ht="22.15" customHeight="1" spans="1:5">
      <c r="A13" s="31"/>
      <c r="B13" s="33"/>
      <c r="C13" s="17">
        <f t="shared" si="0"/>
        <v>0</v>
      </c>
      <c r="D13" s="34"/>
      <c r="E13" s="34"/>
    </row>
    <row r="14" ht="22.15" customHeight="1" spans="1:5">
      <c r="A14" s="31"/>
      <c r="B14" s="33"/>
      <c r="C14" s="17">
        <f t="shared" si="0"/>
        <v>0</v>
      </c>
      <c r="D14" s="34"/>
      <c r="E14" s="34"/>
    </row>
    <row r="15" ht="22.15" customHeight="1" spans="1:5">
      <c r="A15" s="31"/>
      <c r="B15" s="33"/>
      <c r="C15" s="17">
        <f t="shared" si="0"/>
        <v>0</v>
      </c>
      <c r="D15" s="34"/>
      <c r="E15" s="34"/>
    </row>
    <row r="16" ht="22.15" customHeight="1" spans="1:5">
      <c r="A16" s="31"/>
      <c r="B16" s="33"/>
      <c r="C16" s="17">
        <f t="shared" si="0"/>
        <v>0</v>
      </c>
      <c r="D16" s="34"/>
      <c r="E16" s="34"/>
    </row>
    <row r="17" ht="22.15" customHeight="1" spans="1:5">
      <c r="A17" s="31"/>
      <c r="B17" s="33"/>
      <c r="C17" s="17">
        <f t="shared" si="0"/>
        <v>0</v>
      </c>
      <c r="D17" s="34"/>
      <c r="E17" s="34"/>
    </row>
    <row r="18" ht="22.15" customHeight="1" spans="1:5">
      <c r="A18" s="35"/>
      <c r="B18" s="35" t="s">
        <v>45</v>
      </c>
      <c r="C18" s="17">
        <f>SUM(C4:C17)</f>
        <v>0</v>
      </c>
      <c r="D18" s="17">
        <f>SUM(D4:D17)</f>
        <v>0</v>
      </c>
      <c r="E18" s="17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2" t="s">
        <v>116</v>
      </c>
      <c r="B1" s="12"/>
      <c r="C1" s="12"/>
      <c r="D1" s="12"/>
      <c r="E1" s="12"/>
    </row>
    <row r="2" ht="15" customHeight="1" spans="1:5">
      <c r="A2" s="27"/>
      <c r="B2" s="28" t="s">
        <v>1</v>
      </c>
      <c r="C2" s="28"/>
      <c r="D2" s="28"/>
      <c r="E2" s="28"/>
    </row>
    <row r="3" ht="14.25" spans="1:5">
      <c r="A3" s="29" t="s">
        <v>47</v>
      </c>
      <c r="B3" s="29" t="s">
        <v>48</v>
      </c>
      <c r="C3" s="14" t="s">
        <v>45</v>
      </c>
      <c r="D3" s="30" t="s">
        <v>49</v>
      </c>
      <c r="E3" s="14" t="s">
        <v>50</v>
      </c>
    </row>
    <row r="4" spans="1:5">
      <c r="A4" s="31"/>
      <c r="B4" s="31"/>
      <c r="C4" s="17">
        <f>SUM(D4:E4)</f>
        <v>0</v>
      </c>
      <c r="D4" s="32"/>
      <c r="E4" s="32"/>
    </row>
    <row r="5" spans="1:5">
      <c r="A5" s="33"/>
      <c r="B5" s="33"/>
      <c r="C5" s="17">
        <f t="shared" ref="C5:C14" si="0">SUM(D5:E5)</f>
        <v>0</v>
      </c>
      <c r="D5" s="34"/>
      <c r="E5" s="34"/>
    </row>
    <row r="6" spans="1:5">
      <c r="A6" s="33"/>
      <c r="B6" s="33"/>
      <c r="C6" s="17">
        <f t="shared" si="0"/>
        <v>0</v>
      </c>
      <c r="D6" s="34"/>
      <c r="E6" s="34"/>
    </row>
    <row r="7" spans="1:5">
      <c r="A7" s="33"/>
      <c r="B7" s="33"/>
      <c r="C7" s="17">
        <f t="shared" si="0"/>
        <v>0</v>
      </c>
      <c r="D7" s="34"/>
      <c r="E7" s="34"/>
    </row>
    <row r="8" spans="1:5">
      <c r="A8" s="33"/>
      <c r="B8" s="33"/>
      <c r="C8" s="17">
        <f t="shared" si="0"/>
        <v>0</v>
      </c>
      <c r="D8" s="34"/>
      <c r="E8" s="34"/>
    </row>
    <row r="9" spans="1:5">
      <c r="A9" s="33"/>
      <c r="B9" s="33"/>
      <c r="C9" s="17">
        <f t="shared" si="0"/>
        <v>0</v>
      </c>
      <c r="D9" s="34"/>
      <c r="E9" s="34"/>
    </row>
    <row r="10" spans="1:5">
      <c r="A10" s="33"/>
      <c r="B10" s="33"/>
      <c r="C10" s="17">
        <f t="shared" si="0"/>
        <v>0</v>
      </c>
      <c r="D10" s="34"/>
      <c r="E10" s="34"/>
    </row>
    <row r="11" spans="1:5">
      <c r="A11" s="31"/>
      <c r="B11" s="31"/>
      <c r="C11" s="17">
        <f t="shared" si="0"/>
        <v>0</v>
      </c>
      <c r="D11" s="34"/>
      <c r="E11" s="34"/>
    </row>
    <row r="12" spans="1:5">
      <c r="A12" s="31"/>
      <c r="B12" s="31"/>
      <c r="C12" s="17">
        <f t="shared" si="0"/>
        <v>0</v>
      </c>
      <c r="D12" s="32"/>
      <c r="E12" s="32"/>
    </row>
    <row r="13" spans="1:5">
      <c r="A13" s="31"/>
      <c r="B13" s="31"/>
      <c r="C13" s="17">
        <f t="shared" si="0"/>
        <v>0</v>
      </c>
      <c r="D13" s="32"/>
      <c r="E13" s="32"/>
    </row>
    <row r="14" spans="1:5">
      <c r="A14" s="31"/>
      <c r="B14" s="31"/>
      <c r="C14" s="17">
        <f t="shared" si="0"/>
        <v>0</v>
      </c>
      <c r="D14" s="32"/>
      <c r="E14" s="32"/>
    </row>
    <row r="15" spans="1:5">
      <c r="A15" s="35"/>
      <c r="B15" s="35" t="s">
        <v>45</v>
      </c>
      <c r="C15" s="17">
        <f>SUM(C4:C14)</f>
        <v>0</v>
      </c>
      <c r="D15" s="17">
        <f>SUM(D4:D14)</f>
        <v>0</v>
      </c>
      <c r="E15" s="17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165" tabRatio="867" firstSheet="4" activeTab="9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  <sheet name="十一、项目支出绩效目标表 (2)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