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7" firstSheet="2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<sst xmlns="http://schemas.openxmlformats.org/spreadsheetml/2006/main" count="552" uniqueCount="266">
  <si>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</si>
  <si>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</si>
  <si>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</si>
  <si>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</si>
  <si>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</si>
  <si>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</si>
  <si>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</si>
  <si>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</si>
  <si>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</si>
  <si>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</si>
  <si>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</si>
  <si>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</si>
  <si>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</si>
  <si>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</si>
  <si>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</si>
  <si>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</si>
  <si>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</si>
  <si>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</si>
  <si>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</si>
  <si>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</si>
  <si>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</si>
  <si>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</si>
  <si>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</si>
  <si>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</si>
  <si>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</si>
  <si>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</si>
  <si>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</si>
  <si>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</si>
  <si>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</si>
  <si>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</si>
  <si>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</si>
  <si>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</si>
  <si>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</si>
  <si>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</si>
  <si>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</si>
  <si>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</si>
  <si>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</si>
  <si>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</si>
  <si>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</si>
  <si>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</si>
  <si>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</si>
  <si>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</si>
  <si>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</si>
  <si>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</si>
  <si>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</si>
  <si>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中共长白朝鲜族自治县委统一战线工作部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</si>
  <si>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</si>
  <si>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</si>
  <si>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</si>
  <si>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</si>
  <si>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</si>
  <si>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</si>
  <si>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</si>
  <si>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</si>
  <si>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</si>
  <si>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民族事务</t>
  </si>
  <si>
    <t>其他民族事务支出</t>
  </si>
  <si>
    <t>统战事务</t>
  </si>
  <si>
    <t>行政运行</t>
  </si>
  <si>
    <t>其他统战事务支出</t>
  </si>
  <si>
    <t>二、社会保障和就业支出</t>
  </si>
  <si>
    <t>行政事业单位养老支出</t>
  </si>
  <si>
    <t>机关事业单位基本养老保险缴费支出</t>
  </si>
  <si>
    <t>三、卫生健康支出</t>
  </si>
  <si>
    <t>行政事业单位医疗</t>
  </si>
  <si>
    <t>行政单位医疗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</si>
  <si>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</si>
  <si>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</si>
  <si>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</si>
  <si>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</si>
  <si>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</si>
  <si>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</si>
  <si>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</si>
  <si>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</si>
  <si>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</si>
  <si>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</si>
  <si>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</si>
  <si>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</si>
  <si>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</si>
  <si>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</si>
  <si>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</si>
  <si>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</si>
  <si>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</si>
  <si>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</si>
  <si>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</si>
  <si>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</si>
  <si>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</si>
  <si>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</si>
  <si>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</si>
  <si>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</si>
  <si>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</si>
  <si>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</si>
  <si>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</si>
  <si>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</si>
  <si>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</si>
  <si>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</si>
  <si>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</si>
  <si>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</si>
  <si>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</si>
  <si>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</si>
  <si>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</si>
  <si>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其他交通费用</t>
  </si>
  <si>
    <t>退休费</t>
  </si>
  <si>
    <t>二、商品和服务支出</t>
  </si>
  <si>
    <t>办公费</t>
  </si>
  <si>
    <t>印刷费</t>
  </si>
  <si>
    <t>手续费</t>
  </si>
  <si>
    <t>邮电费</t>
  </si>
  <si>
    <t>差旅费</t>
  </si>
  <si>
    <t>公务接待费</t>
  </si>
  <si>
    <t>劳务费</t>
  </si>
  <si>
    <t>工会经费</t>
  </si>
  <si>
    <t>其他商品和服务支出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</si>
  <si>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</si>
  <si>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</si>
  <si>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</si>
  <si>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</si>
  <si>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</si>
  <si>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</si>
  <si>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</si>
  <si>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</si>
  <si>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</si>
  <si>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</si>
  <si>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</si>
  <si>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1、“2025年预算数”的单位范围包括部门本级及所属__3_个预算单位。   
  2、“2025年预算数”的实有人员_20__人，其中：在职人员_20__人，离退休人员_0__人。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</si>
  <si>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</si>
  <si>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</si>
  <si>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</si>
  <si>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</si>
  <si>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</si>
  <si>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</si>
  <si>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</si>
  <si>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</si>
  <si>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</si>
  <si>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</si>
  <si>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2026年人员经费</t>
  </si>
  <si>
    <t>2025年残疾人保障金</t>
  </si>
  <si>
    <t>县委统战部</t>
  </si>
  <si>
    <t>2025年朝鲜族老人协会所需经费</t>
  </si>
  <si>
    <t>2025年联络员交通补贴</t>
  </si>
  <si>
    <t>2025年少数民族肉食补贴</t>
  </si>
  <si>
    <t>2025年统战活动经费</t>
  </si>
  <si>
    <t>2025年不统发人员工资</t>
  </si>
  <si>
    <t>2025年团体工作经费</t>
  </si>
  <si>
    <t>2025年民族团结进步先进个人奖励</t>
  </si>
  <si>
    <t>吉林省少数民族发展补助资金</t>
  </si>
  <si>
    <t>注：按照2025年政府常务会审议通过的项目预算填列。</t>
  </si>
  <si>
    <t>含：2022年预算项目、稳调基金和财政结转，以及系统中结转的指标。</t>
  </si>
  <si>
    <t>项目支出绩效目标表</t>
  </si>
  <si>
    <t>2025年人员经费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</si>
  <si>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</si>
  <si>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</si>
  <si>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</si>
  <si>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</si>
  <si>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</si>
  <si>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</si>
  <si>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2025年县委统战部申请残疾人保障金2.6万元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</si>
  <si>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</si>
  <si>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</si>
  <si>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</si>
  <si>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</si>
  <si>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</si>
  <si>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</si>
  <si>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</si>
  <si>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缴纳人数</t>
  </si>
  <si>
    <t>21人</t>
  </si>
  <si>
    <t>质量指标</t>
  </si>
  <si>
    <t>资金缴纳准确率</t>
  </si>
  <si>
    <t>成本指标</t>
  </si>
  <si>
    <t>缴纳金额</t>
  </si>
  <si>
    <t>2.6万元</t>
  </si>
  <si>
    <t>时效指标</t>
  </si>
  <si>
    <t>资金缴纳及时率</t>
  </si>
  <si>
    <t>效果指标</t>
  </si>
  <si>
    <t>经济效益指标</t>
  </si>
  <si>
    <t>社会效益指标</t>
  </si>
  <si>
    <t>保障残疾人基本生活水平</t>
  </si>
  <si>
    <t>有效保障</t>
  </si>
  <si>
    <t>生态效益指标</t>
  </si>
  <si>
    <t>可持续影响指标</t>
  </si>
  <si>
    <t>项目可持续影响时间</t>
  </si>
  <si>
    <t>长期有效</t>
  </si>
  <si>
    <t>满意度指标</t>
  </si>
  <si>
    <t>职工满意度</t>
  </si>
  <si>
    <t>≥95％</t>
  </si>
  <si>
    <t>注：只填列一级项目支出绩效目标。</t>
  </si>
  <si>
    <t>2025年朝鲜族老人协会所需资金</t>
  </si>
  <si>
    <t>通过拨付资金，将进一步提升朝鲜族老人协会活动水平，有效保障协会正常运行，推动我县民族团结进步事业进一步发展</t>
  </si>
  <si>
    <t>召开朝鲜族老人协会会员大会次数</t>
  </si>
  <si>
    <t>≥1次</t>
  </si>
  <si>
    <t>开展民族艺术表演活动</t>
  </si>
  <si>
    <t>≥2次</t>
  </si>
  <si>
    <t>资金足额拨付率</t>
  </si>
  <si>
    <t>会议经费</t>
  </si>
  <si>
    <t>1.5万元</t>
  </si>
  <si>
    <t>演出服装</t>
  </si>
  <si>
    <t>办公经费</t>
  </si>
  <si>
    <t>0.75万元</t>
  </si>
  <si>
    <t>乐器购置保养</t>
  </si>
  <si>
    <t>1万元</t>
  </si>
  <si>
    <t>经费拨付时间</t>
  </si>
  <si>
    <t>2025年12月底前</t>
  </si>
  <si>
    <t>带动社会民族团结进步事业发展</t>
  </si>
  <si>
    <t>进一步带动</t>
  </si>
  <si>
    <t>朝鲜族老人协会满意度</t>
  </si>
  <si>
    <t>≥98%</t>
  </si>
  <si>
    <t>2025年发放少数民族肉食补贴</t>
  </si>
  <si>
    <t>通过发放少数民族肉食补贴，使我县回族等具有清真饮食习惯的群众过上愉快、祥和的元旦、春节等节日，增进民族团结。</t>
  </si>
  <si>
    <t>补贴人员数量</t>
  </si>
  <si>
    <t>约100人上下，根据实有人数统计</t>
  </si>
  <si>
    <t>覆盖范围</t>
  </si>
  <si>
    <t>全县各乡镇</t>
  </si>
  <si>
    <t>我县具有清真饮食习惯的少数民族覆盖率</t>
  </si>
  <si>
    <t>每人补贴</t>
  </si>
  <si>
    <t>120元</t>
  </si>
  <si>
    <t>补贴发放时间</t>
  </si>
  <si>
    <t>带动社会民族团结进步事业</t>
  </si>
  <si>
    <t>进一步发展民族团结进步事业</t>
  </si>
  <si>
    <t>我县具有清真饮食习惯的少数民族满意度</t>
  </si>
  <si>
    <t>为鼓励统战干部坚定理想信念，主动担当作为，引导统一战线成员不忘初心，继续携手前进，开展爱国主义教育，达到统战成员教育全覆盖。</t>
  </si>
  <si>
    <t>参加活动人数</t>
  </si>
  <si>
    <t>≧200人</t>
  </si>
  <si>
    <t>活动天数</t>
  </si>
  <si>
    <t>2天</t>
  </si>
  <si>
    <t>活动次数</t>
  </si>
  <si>
    <t>2次</t>
  </si>
  <si>
    <t>活动种类</t>
  </si>
  <si>
    <t>2种</t>
  </si>
  <si>
    <t>培训人员合格率</t>
  </si>
  <si>
    <t>活动参加率</t>
  </si>
  <si>
    <t>人均活动成本</t>
  </si>
  <si>
    <t>≦150元</t>
  </si>
  <si>
    <t>培训计划按期完成率</t>
  </si>
  <si>
    <t>活动覆盖率</t>
  </si>
  <si>
    <t>≥85％</t>
  </si>
  <si>
    <t>参加活动人员满意度</t>
  </si>
  <si>
    <t>≥98％</t>
  </si>
  <si>
    <t>2025年县委统战部不统发人员2人，每人每月1280.00元，全年共计30720.00元</t>
  </si>
  <si>
    <t>发放人数</t>
  </si>
  <si>
    <t>2人</t>
  </si>
  <si>
    <t>资金足额使用率</t>
  </si>
  <si>
    <t>发放金额</t>
  </si>
  <si>
    <t>3.08万元</t>
  </si>
  <si>
    <t>发放时间</t>
  </si>
  <si>
    <t>每月按时发放</t>
  </si>
  <si>
    <t>不统发人员满意度</t>
  </si>
  <si>
    <t>≥95%</t>
  </si>
  <si>
    <t xml:space="preserve">按照《长白朝鲜族自治县民族团结进步先进奖励暂行办法的通知》（长办发〔2013〕33号）有关规定，对做出突出贡献，有显著成绩且获得过国家、省、市、县级民族团结进步荣誉称号的先进个人，依据本暂行办法给予相应奖励。长白县委统战部依据本暂行办法给予先进个人奖励资金。
 </t>
  </si>
  <si>
    <t>先进个人数量</t>
  </si>
  <si>
    <t>220人左右，具体根据实有人数统计</t>
  </si>
  <si>
    <t>先进个人奖励足额发放率</t>
  </si>
  <si>
    <t>人均奖励</t>
  </si>
  <si>
    <t>约2400元</t>
  </si>
  <si>
    <t>先进个人奖励发放时间</t>
  </si>
  <si>
    <t>民族团结进步先进个人满意度</t>
  </si>
  <si>
    <t>围绕乡镇、社区、学校等基层单位为切入点，不断挖掘长白新时代民族工作高质量发展新突破点，强化党的民族政策宣传教育，开展铸牢中华民族共同体意识相关活动，推动中央和省委民族工作会议精神在长白走深走实。</t>
  </si>
  <si>
    <t>民族项目建设数量</t>
  </si>
  <si>
    <t>≧3个</t>
  </si>
  <si>
    <t>项目验收合格率</t>
  </si>
  <si>
    <t>≥90%</t>
  </si>
  <si>
    <t>整合资金到位数</t>
  </si>
  <si>
    <t>52.29万元</t>
  </si>
  <si>
    <t>整合资金使用及时率</t>
  </si>
  <si>
    <t>≥85%</t>
  </si>
  <si>
    <t>民族政策知晓率</t>
  </si>
  <si>
    <t>各族群众满意度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</si>
</sst>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5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2"/>
      <color rgb="FF000000"/>
      <name val="华文细黑"/>
      <charset val="134"/>
    </font>
    <font>
      <sz val="10"/>
      <color rgb="FF000000"/>
      <name val="宋体"/>
      <charset val="134"/>
    </font>
    <font>
      <sz val="22"/>
      <color theme="1"/>
      <name val="宋体"/>
      <charset val="134"/>
    </font>
    <font>
      <sz val="9"/>
      <name val="宋体"/>
      <charset val="134"/>
      <scheme val="major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11"/>
      <color rgb="FF606266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7" borderId="17" applyNumberFormat="0" applyAlignment="0" applyProtection="0">
      <alignment vertical="center"/>
    </xf>
    <xf numFmtId="0" fontId="42" fillId="7" borderId="16" applyNumberFormat="0" applyAlignment="0" applyProtection="0">
      <alignment vertical="center"/>
    </xf>
    <xf numFmtId="0" fontId="43" fillId="8" borderId="18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8" fillId="0" borderId="0"/>
  </cellStyleXfs>
  <cellXfs count="1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8" fillId="0" borderId="1" xfId="49" applyBorder="1" applyAlignment="1">
      <alignment vertical="center" wrapText="1"/>
    </xf>
    <xf numFmtId="0" fontId="8" fillId="0" borderId="1" xfId="49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3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3" fontId="15" fillId="4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43" fontId="21" fillId="3" borderId="1" xfId="0" applyNumberFormat="1" applyFont="1" applyFill="1" applyBorder="1" applyAlignment="1">
      <alignment horizontal="center" vertical="center" wrapText="1"/>
    </xf>
    <xf numFmtId="43" fontId="24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 wrapText="1" indent="2"/>
    </xf>
    <xf numFmtId="0" fontId="15" fillId="0" borderId="1" xfId="0" applyFont="1" applyBorder="1" applyAlignment="1">
      <alignment horizontal="center" vertical="center"/>
    </xf>
    <xf numFmtId="43" fontId="25" fillId="4" borderId="1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 applyProtection="1">
      <alignment horizontal="left" vertical="center"/>
      <protection locked="0"/>
    </xf>
    <xf numFmtId="43" fontId="27" fillId="4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3" borderId="1" xfId="0" applyFont="1" applyFill="1" applyBorder="1" applyAlignment="1">
      <alignment horizontal="center" vertical="center" wrapText="1" indent="2"/>
    </xf>
    <xf numFmtId="0" fontId="15" fillId="3" borderId="1" xfId="0" applyFont="1" applyFill="1" applyBorder="1" applyAlignment="1">
      <alignment horizontal="center" vertical="center"/>
    </xf>
    <xf numFmtId="39" fontId="26" fillId="0" borderId="8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3" fontId="21" fillId="3" borderId="1" xfId="0" applyNumberFormat="1" applyFont="1" applyFill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right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43" fontId="15" fillId="3" borderId="1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43" fontId="22" fillId="0" borderId="1" xfId="0" applyNumberFormat="1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7" sqref="G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29" t="s">
        <v>0</v>
      </c>
      <c r="B1" s="53"/>
      <c r="C1" s="53"/>
      <c r="D1" s="53"/>
      <c r="E1" s="53"/>
      <c r="F1" s="53"/>
      <c r="G1" s="53"/>
      <c r="H1" s="53"/>
    </row>
    <row r="2" ht="15" customHeight="1" spans="1:8">
      <c r="A2" s="125"/>
      <c r="B2" s="125"/>
      <c r="C2" s="125"/>
      <c r="D2" s="125"/>
      <c r="E2" s="125"/>
      <c r="F2" s="125"/>
      <c r="G2" s="125" t="s">
        <v>1</v>
      </c>
      <c r="H2" s="125"/>
    </row>
    <row r="3" ht="28.9" customHeight="1" spans="1:8">
      <c r="A3" s="92" t="s">
        <v>2</v>
      </c>
      <c r="B3" s="92"/>
      <c r="C3" s="92"/>
      <c r="D3" s="92"/>
      <c r="E3" s="65" t="s">
        <v>3</v>
      </c>
      <c r="F3" s="65"/>
      <c r="G3" s="65"/>
      <c r="H3" s="65"/>
    </row>
    <row r="4" ht="37.5" customHeight="1" spans="1:8">
      <c r="A4" s="92" t="s">
        <v>4</v>
      </c>
      <c r="B4" s="65" t="s">
        <v>5</v>
      </c>
      <c r="C4" s="65" t="s">
        <v>6</v>
      </c>
      <c r="D4" s="65" t="s">
        <v>7</v>
      </c>
      <c r="E4" s="92" t="s">
        <v>4</v>
      </c>
      <c r="F4" s="65" t="s">
        <v>5</v>
      </c>
      <c r="G4" s="126" t="s">
        <v>6</v>
      </c>
      <c r="H4" s="65" t="s">
        <v>7</v>
      </c>
    </row>
    <row r="5" ht="25.5" customHeight="1" spans="1:8">
      <c r="A5" s="65" t="s">
        <v>8</v>
      </c>
      <c r="B5" s="69">
        <f>SUM(C5:D5)</f>
        <v>421.94</v>
      </c>
      <c r="C5" s="127">
        <v>421.94</v>
      </c>
      <c r="D5" s="127">
        <f>SUM(D6:D8)</f>
        <v>0</v>
      </c>
      <c r="E5" s="65" t="s">
        <v>9</v>
      </c>
      <c r="F5" s="69">
        <f>SUM(G5:H5)</f>
        <v>421.94</v>
      </c>
      <c r="G5" s="127">
        <v>421.94</v>
      </c>
      <c r="H5" s="127"/>
    </row>
    <row r="6" ht="25.5" customHeight="1" spans="1:8">
      <c r="A6" s="65" t="s">
        <v>10</v>
      </c>
      <c r="B6" s="69">
        <f t="shared" ref="B6:B19" si="0">SUM(C6:D6)</f>
        <v>421.94</v>
      </c>
      <c r="C6" s="127">
        <v>421.94</v>
      </c>
      <c r="D6" s="127"/>
      <c r="E6" s="65" t="s">
        <v>11</v>
      </c>
      <c r="F6" s="69">
        <f t="shared" ref="F6:F15" si="1">SUM(G6:H6)</f>
        <v>0</v>
      </c>
      <c r="G6" s="127"/>
      <c r="H6" s="127"/>
    </row>
    <row r="7" ht="37.5" customHeight="1" spans="1:8">
      <c r="A7" s="65" t="s">
        <v>12</v>
      </c>
      <c r="B7" s="69">
        <f t="shared" si="0"/>
        <v>0</v>
      </c>
      <c r="C7" s="127"/>
      <c r="D7" s="127"/>
      <c r="E7" s="65" t="s">
        <v>13</v>
      </c>
      <c r="F7" s="69">
        <f t="shared" si="1"/>
        <v>0</v>
      </c>
      <c r="G7" s="127"/>
      <c r="H7" s="127"/>
    </row>
    <row r="8" ht="37.5" customHeight="1" spans="1:8">
      <c r="A8" s="65" t="s">
        <v>14</v>
      </c>
      <c r="B8" s="69">
        <f t="shared" si="0"/>
        <v>0</v>
      </c>
      <c r="C8" s="127"/>
      <c r="D8" s="127"/>
      <c r="E8" s="65" t="s">
        <v>15</v>
      </c>
      <c r="F8" s="69">
        <f t="shared" si="1"/>
        <v>0</v>
      </c>
      <c r="G8" s="127"/>
      <c r="H8" s="127"/>
    </row>
    <row r="9" ht="37.5" customHeight="1" spans="1:8">
      <c r="A9" s="109" t="s">
        <v>16</v>
      </c>
      <c r="B9" s="69">
        <f t="shared" si="0"/>
        <v>0</v>
      </c>
      <c r="C9" s="127"/>
      <c r="D9" s="127"/>
      <c r="E9" s="109"/>
      <c r="F9" s="69">
        <f t="shared" si="1"/>
        <v>0</v>
      </c>
      <c r="G9" s="127"/>
      <c r="H9" s="127"/>
    </row>
    <row r="10" ht="25.5" customHeight="1" spans="1:8">
      <c r="A10" s="109" t="s">
        <v>17</v>
      </c>
      <c r="B10" s="69">
        <f t="shared" si="0"/>
        <v>0</v>
      </c>
      <c r="C10" s="127">
        <f>SUM(C11:C15)</f>
        <v>0</v>
      </c>
      <c r="D10" s="127">
        <f>SUM(D11:D15)</f>
        <v>0</v>
      </c>
      <c r="E10" s="109"/>
      <c r="F10" s="69">
        <f t="shared" si="1"/>
        <v>0</v>
      </c>
      <c r="G10" s="127"/>
      <c r="H10" s="127"/>
    </row>
    <row r="11" ht="27" customHeight="1" spans="1:8">
      <c r="A11" s="65" t="s">
        <v>18</v>
      </c>
      <c r="B11" s="69">
        <f t="shared" si="0"/>
        <v>0</v>
      </c>
      <c r="C11" s="127"/>
      <c r="D11" s="127"/>
      <c r="E11" s="65"/>
      <c r="F11" s="69">
        <f t="shared" si="1"/>
        <v>0</v>
      </c>
      <c r="G11" s="127"/>
      <c r="H11" s="127"/>
    </row>
    <row r="12" ht="25.5" customHeight="1" spans="1:8">
      <c r="A12" s="65" t="s">
        <v>19</v>
      </c>
      <c r="B12" s="69">
        <f t="shared" si="0"/>
        <v>0</v>
      </c>
      <c r="C12" s="127"/>
      <c r="D12" s="127"/>
      <c r="E12" s="65"/>
      <c r="F12" s="69">
        <f t="shared" si="1"/>
        <v>0</v>
      </c>
      <c r="G12" s="127"/>
      <c r="H12" s="127"/>
    </row>
    <row r="13" ht="25.5" customHeight="1" spans="1:8">
      <c r="A13" s="65" t="s">
        <v>20</v>
      </c>
      <c r="B13" s="69">
        <f t="shared" si="0"/>
        <v>0</v>
      </c>
      <c r="C13" s="127"/>
      <c r="D13" s="127"/>
      <c r="E13" s="65"/>
      <c r="F13" s="69">
        <f t="shared" si="1"/>
        <v>0</v>
      </c>
      <c r="G13" s="127"/>
      <c r="H13" s="127"/>
    </row>
    <row r="14" ht="25.5" customHeight="1" spans="1:8">
      <c r="A14" s="65" t="s">
        <v>21</v>
      </c>
      <c r="B14" s="69">
        <f t="shared" si="0"/>
        <v>0</v>
      </c>
      <c r="C14" s="127"/>
      <c r="D14" s="127"/>
      <c r="E14" s="65"/>
      <c r="F14" s="69">
        <f t="shared" si="1"/>
        <v>0</v>
      </c>
      <c r="G14" s="127"/>
      <c r="H14" s="127"/>
    </row>
    <row r="15" ht="19.9" customHeight="1" spans="1:8">
      <c r="A15" s="65" t="s">
        <v>22</v>
      </c>
      <c r="B15" s="69">
        <f t="shared" si="0"/>
        <v>0</v>
      </c>
      <c r="C15" s="128"/>
      <c r="D15" s="128"/>
      <c r="E15" s="65"/>
      <c r="F15" s="69">
        <f t="shared" si="1"/>
        <v>0</v>
      </c>
      <c r="G15" s="128"/>
      <c r="H15" s="128"/>
    </row>
    <row r="16" ht="25.5" customHeight="1" spans="1:8">
      <c r="A16" s="129" t="s">
        <v>23</v>
      </c>
      <c r="B16" s="69">
        <f t="shared" si="0"/>
        <v>421.94</v>
      </c>
      <c r="C16" s="69">
        <f>C5+C9+C10</f>
        <v>421.94</v>
      </c>
      <c r="D16" s="69">
        <f>D5+D9+D10</f>
        <v>0</v>
      </c>
      <c r="E16" s="129" t="s">
        <v>24</v>
      </c>
      <c r="F16" s="69">
        <f>SUM(F5:F15)</f>
        <v>421.94</v>
      </c>
      <c r="G16" s="69">
        <f>SUM(G5:G15)</f>
        <v>421.94</v>
      </c>
      <c r="H16" s="69">
        <f>SUM(H5:H15)</f>
        <v>0</v>
      </c>
    </row>
    <row r="17" ht="25.5" customHeight="1" spans="1:8">
      <c r="A17" s="65" t="s">
        <v>25</v>
      </c>
      <c r="B17" s="69">
        <f t="shared" si="0"/>
        <v>0</v>
      </c>
      <c r="C17" s="127"/>
      <c r="D17" s="127"/>
      <c r="E17" s="65" t="s">
        <v>26</v>
      </c>
      <c r="F17" s="69">
        <f>SUM(G17:H17)</f>
        <v>0</v>
      </c>
      <c r="G17" s="127"/>
      <c r="H17" s="127"/>
    </row>
    <row r="18" ht="25.5" customHeight="1" spans="1:8">
      <c r="A18" s="65" t="s">
        <v>27</v>
      </c>
      <c r="B18" s="69">
        <f t="shared" si="0"/>
        <v>0</v>
      </c>
      <c r="C18" s="127"/>
      <c r="D18" s="127"/>
      <c r="E18" s="65"/>
      <c r="F18" s="69">
        <f>SUM(G18:H18)</f>
        <v>0</v>
      </c>
      <c r="G18" s="127"/>
      <c r="H18" s="127"/>
    </row>
    <row r="19" ht="33" customHeight="1" spans="1:8">
      <c r="A19" s="129" t="s">
        <v>28</v>
      </c>
      <c r="B19" s="69">
        <f t="shared" si="0"/>
        <v>421.94</v>
      </c>
      <c r="C19" s="69">
        <f>SUM(C16:C18)</f>
        <v>421.94</v>
      </c>
      <c r="D19" s="69">
        <f>SUM(D16:D18)</f>
        <v>0</v>
      </c>
      <c r="E19" s="129" t="s">
        <v>29</v>
      </c>
      <c r="F19" s="69">
        <f>SUM(F16:F18)</f>
        <v>421.94</v>
      </c>
      <c r="G19" s="69">
        <f>SUM(G16:G18)</f>
        <v>421.94</v>
      </c>
      <c r="H19" s="6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B7" sqref="B7"/>
    </sheetView>
  </sheetViews>
  <sheetFormatPr defaultColWidth="9" defaultRowHeight="13.5"/>
  <cols>
    <col min="1" max="1" width="12.625" customWidth="1"/>
    <col min="2" max="4" width="16.5" customWidth="1"/>
    <col min="5" max="5" width="9.625"/>
    <col min="6" max="8" width="15" customWidth="1"/>
  </cols>
  <sheetData>
    <row r="1" ht="28.5" customHeight="1" spans="1:9">
      <c r="A1" s="29" t="s">
        <v>127</v>
      </c>
      <c r="B1" s="29"/>
      <c r="C1" s="29"/>
      <c r="D1" s="29"/>
      <c r="E1" s="29"/>
      <c r="F1" s="29"/>
      <c r="G1" s="29"/>
      <c r="H1" s="29"/>
      <c r="I1" s="29"/>
    </row>
    <row r="2" spans="1:9">
      <c r="A2" s="29"/>
      <c r="B2" s="29"/>
      <c r="C2" s="29"/>
      <c r="D2" s="29"/>
      <c r="E2" s="29"/>
      <c r="F2" s="29"/>
      <c r="G2" s="29"/>
      <c r="H2" s="29"/>
      <c r="I2" s="29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30" t="s">
        <v>128</v>
      </c>
      <c r="B4" s="31" t="s">
        <v>129</v>
      </c>
      <c r="C4" s="31"/>
      <c r="D4" s="30" t="s">
        <v>130</v>
      </c>
      <c r="E4" s="30" t="s">
        <v>46</v>
      </c>
      <c r="F4" s="31" t="s">
        <v>131</v>
      </c>
      <c r="G4" s="31"/>
      <c r="H4" s="31"/>
      <c r="I4" s="30" t="s">
        <v>117</v>
      </c>
    </row>
    <row r="5" ht="46.15" customHeight="1" spans="1:9">
      <c r="A5" s="32"/>
      <c r="B5" s="31" t="s">
        <v>132</v>
      </c>
      <c r="C5" s="31" t="s">
        <v>133</v>
      </c>
      <c r="D5" s="32"/>
      <c r="E5" s="32"/>
      <c r="F5" s="31" t="s">
        <v>35</v>
      </c>
      <c r="G5" s="31" t="s">
        <v>36</v>
      </c>
      <c r="H5" s="31" t="s">
        <v>37</v>
      </c>
      <c r="I5" s="32"/>
    </row>
    <row r="6" ht="29" customHeight="1" spans="1:9">
      <c r="A6" s="33" t="s">
        <v>134</v>
      </c>
      <c r="B6" s="33" t="s">
        <v>135</v>
      </c>
      <c r="C6" s="33" t="s">
        <v>136</v>
      </c>
      <c r="D6" s="33" t="s">
        <v>137</v>
      </c>
      <c r="E6" s="34">
        <v>26000</v>
      </c>
      <c r="F6" s="34">
        <v>26000</v>
      </c>
      <c r="G6" s="35"/>
      <c r="H6" s="35"/>
      <c r="I6" s="35"/>
    </row>
    <row r="7" ht="29" customHeight="1" spans="1:9">
      <c r="A7" s="33" t="s">
        <v>134</v>
      </c>
      <c r="B7" s="33" t="s">
        <v>138</v>
      </c>
      <c r="C7" s="33" t="s">
        <v>138</v>
      </c>
      <c r="D7" s="33" t="s">
        <v>137</v>
      </c>
      <c r="E7" s="34">
        <v>47500</v>
      </c>
      <c r="F7" s="34">
        <v>47500</v>
      </c>
      <c r="G7" s="35"/>
      <c r="H7" s="35"/>
      <c r="I7" s="35"/>
    </row>
    <row r="8" ht="29" customHeight="1" spans="1:9">
      <c r="A8" s="33" t="s">
        <v>134</v>
      </c>
      <c r="B8" s="33" t="s">
        <v>139</v>
      </c>
      <c r="C8" s="33" t="s">
        <v>139</v>
      </c>
      <c r="D8" s="33" t="s">
        <v>137</v>
      </c>
      <c r="E8" s="34">
        <v>118800</v>
      </c>
      <c r="F8" s="34">
        <v>118800</v>
      </c>
      <c r="G8" s="35"/>
      <c r="H8" s="35"/>
      <c r="I8" s="35"/>
    </row>
    <row r="9" ht="29" customHeight="1" spans="1:9">
      <c r="A9" s="33" t="s">
        <v>134</v>
      </c>
      <c r="B9" s="33" t="s">
        <v>140</v>
      </c>
      <c r="C9" s="33" t="s">
        <v>140</v>
      </c>
      <c r="D9" s="33" t="s">
        <v>137</v>
      </c>
      <c r="E9" s="34">
        <v>15000</v>
      </c>
      <c r="F9" s="34">
        <v>15000</v>
      </c>
      <c r="G9" s="35"/>
      <c r="H9" s="35"/>
      <c r="I9" s="35"/>
    </row>
    <row r="10" ht="29" customHeight="1" spans="1:10">
      <c r="A10" s="33" t="s">
        <v>134</v>
      </c>
      <c r="B10" s="33" t="s">
        <v>141</v>
      </c>
      <c r="C10" s="33" t="s">
        <v>141</v>
      </c>
      <c r="D10" s="33" t="s">
        <v>137</v>
      </c>
      <c r="E10" s="34">
        <v>30000</v>
      </c>
      <c r="F10" s="34">
        <v>30000</v>
      </c>
      <c r="G10" s="35"/>
      <c r="H10" s="35"/>
      <c r="I10" s="35"/>
      <c r="J10" s="42"/>
    </row>
    <row r="11" ht="29" customHeight="1" spans="1:9">
      <c r="A11" s="33" t="s">
        <v>134</v>
      </c>
      <c r="B11" s="33" t="s">
        <v>142</v>
      </c>
      <c r="C11" s="33" t="s">
        <v>142</v>
      </c>
      <c r="D11" s="33" t="s">
        <v>137</v>
      </c>
      <c r="E11" s="34">
        <v>30720</v>
      </c>
      <c r="F11" s="34">
        <v>30720</v>
      </c>
      <c r="G11" s="35"/>
      <c r="H11" s="35"/>
      <c r="I11" s="35"/>
    </row>
    <row r="12" ht="29" customHeight="1" spans="1:9">
      <c r="A12" s="33" t="s">
        <v>134</v>
      </c>
      <c r="B12" s="33" t="s">
        <v>143</v>
      </c>
      <c r="C12" s="33" t="s">
        <v>143</v>
      </c>
      <c r="D12" s="33" t="s">
        <v>137</v>
      </c>
      <c r="E12" s="34">
        <v>47500</v>
      </c>
      <c r="F12" s="34">
        <v>47500</v>
      </c>
      <c r="G12" s="35"/>
      <c r="H12" s="35"/>
      <c r="I12" s="35"/>
    </row>
    <row r="13" ht="29" customHeight="1" spans="1:9">
      <c r="A13" s="33" t="s">
        <v>134</v>
      </c>
      <c r="B13" s="33" t="s">
        <v>144</v>
      </c>
      <c r="C13" s="33" t="s">
        <v>144</v>
      </c>
      <c r="D13" s="33" t="s">
        <v>137</v>
      </c>
      <c r="E13" s="34">
        <v>530000</v>
      </c>
      <c r="F13" s="34">
        <v>530000</v>
      </c>
      <c r="G13" s="35"/>
      <c r="H13" s="35"/>
      <c r="I13" s="35"/>
    </row>
    <row r="14" ht="29" customHeight="1" spans="1:9">
      <c r="A14" s="33" t="s">
        <v>134</v>
      </c>
      <c r="B14" s="33"/>
      <c r="C14" s="33"/>
      <c r="D14" s="33"/>
      <c r="E14" s="34"/>
      <c r="F14" s="34"/>
      <c r="G14" s="35"/>
      <c r="H14" s="35"/>
      <c r="I14" s="35"/>
    </row>
    <row r="15" ht="32" customHeight="1" spans="1:9">
      <c r="A15" s="33" t="s">
        <v>134</v>
      </c>
      <c r="B15" s="33" t="s">
        <v>145</v>
      </c>
      <c r="C15" s="33" t="s">
        <v>145</v>
      </c>
      <c r="D15" s="33" t="s">
        <v>137</v>
      </c>
      <c r="E15" s="33">
        <v>522906.16</v>
      </c>
      <c r="F15" s="33">
        <v>522906.16</v>
      </c>
      <c r="G15" s="36"/>
      <c r="H15" s="36"/>
      <c r="I15" s="43"/>
    </row>
    <row r="16" ht="22.5" customHeight="1" spans="1:9">
      <c r="A16" s="36"/>
      <c r="B16" s="36"/>
      <c r="C16" s="36"/>
      <c r="D16" s="36"/>
      <c r="E16" s="37">
        <f t="shared" ref="E15:E22" si="0">SUM(F16:H16)</f>
        <v>0</v>
      </c>
      <c r="F16" s="36"/>
      <c r="G16" s="36"/>
      <c r="H16" s="36"/>
      <c r="I16" s="43"/>
    </row>
    <row r="17" ht="22.5" customHeight="1" spans="1:9">
      <c r="A17" s="36"/>
      <c r="B17" s="36"/>
      <c r="C17" s="36"/>
      <c r="D17" s="36"/>
      <c r="E17" s="37">
        <f t="shared" si="0"/>
        <v>0</v>
      </c>
      <c r="F17" s="36"/>
      <c r="G17" s="36"/>
      <c r="H17" s="36"/>
      <c r="I17" s="43"/>
    </row>
    <row r="18" ht="22.5" customHeight="1" spans="1:9">
      <c r="A18" s="36"/>
      <c r="B18" s="36"/>
      <c r="C18" s="36"/>
      <c r="D18" s="36"/>
      <c r="E18" s="37">
        <f t="shared" si="0"/>
        <v>0</v>
      </c>
      <c r="F18" s="36"/>
      <c r="G18" s="36"/>
      <c r="H18" s="36"/>
      <c r="I18" s="43"/>
    </row>
    <row r="19" ht="22.5" customHeight="1" spans="1:9">
      <c r="A19" s="36"/>
      <c r="B19" s="36"/>
      <c r="C19" s="36"/>
      <c r="D19" s="36"/>
      <c r="E19" s="37">
        <f t="shared" si="0"/>
        <v>0</v>
      </c>
      <c r="F19" s="36"/>
      <c r="G19" s="36"/>
      <c r="H19" s="36"/>
      <c r="I19" s="43"/>
    </row>
    <row r="20" ht="22.5" customHeight="1" spans="1:9">
      <c r="A20" s="36"/>
      <c r="B20" s="36"/>
      <c r="C20" s="36"/>
      <c r="D20" s="36"/>
      <c r="E20" s="37">
        <f t="shared" si="0"/>
        <v>0</v>
      </c>
      <c r="F20" s="36"/>
      <c r="G20" s="36"/>
      <c r="H20" s="36"/>
      <c r="I20" s="43"/>
    </row>
    <row r="21" ht="22.5" customHeight="1" spans="1:9">
      <c r="A21" s="36"/>
      <c r="B21" s="36"/>
      <c r="C21" s="36"/>
      <c r="D21" s="36"/>
      <c r="E21" s="37">
        <f t="shared" si="0"/>
        <v>0</v>
      </c>
      <c r="F21" s="36"/>
      <c r="G21" s="36"/>
      <c r="H21" s="36"/>
      <c r="I21" s="43"/>
    </row>
    <row r="22" ht="22.5" customHeight="1" spans="1:9">
      <c r="A22" s="36"/>
      <c r="B22" s="36"/>
      <c r="C22" s="36"/>
      <c r="D22" s="36"/>
      <c r="E22" s="37">
        <f t="shared" si="0"/>
        <v>0</v>
      </c>
      <c r="F22" s="36"/>
      <c r="G22" s="36"/>
      <c r="H22" s="36"/>
      <c r="I22" s="43"/>
    </row>
    <row r="23" ht="22.5" customHeight="1" spans="1:9">
      <c r="A23" s="38"/>
      <c r="B23" s="39"/>
      <c r="C23" s="40"/>
      <c r="D23" s="38" t="s">
        <v>46</v>
      </c>
      <c r="E23" s="37">
        <f>SUM(E6:E22)</f>
        <v>1368426.16</v>
      </c>
      <c r="F23" s="37">
        <f>SUM(F6:F22)</f>
        <v>1368426.16</v>
      </c>
      <c r="G23" s="37">
        <f>SUM(G6:G22)</f>
        <v>0</v>
      </c>
      <c r="H23" s="37">
        <f>SUM(H6:H22)</f>
        <v>0</v>
      </c>
      <c r="I23" s="44"/>
    </row>
    <row r="24" ht="25.5" spans="1:9">
      <c r="A24" s="17" t="s">
        <v>146</v>
      </c>
      <c r="B24" s="17"/>
      <c r="C24" s="17"/>
      <c r="D24" s="17"/>
      <c r="E24" s="17"/>
      <c r="F24" s="17"/>
      <c r="G24" s="17"/>
      <c r="H24" s="17"/>
      <c r="I24" s="17"/>
    </row>
    <row r="25" ht="21" customHeight="1" spans="1:9">
      <c r="A25" s="41" t="s">
        <v>147</v>
      </c>
      <c r="B25" s="41"/>
      <c r="C25" s="41"/>
      <c r="D25" s="41"/>
      <c r="E25" s="41"/>
      <c r="F25" s="41"/>
      <c r="G25" s="41"/>
      <c r="H25" s="41"/>
      <c r="I25" s="41"/>
    </row>
  </sheetData>
  <mergeCells count="10">
    <mergeCell ref="G3:I3"/>
    <mergeCell ref="B4:C4"/>
    <mergeCell ref="F4:H4"/>
    <mergeCell ref="A24:I24"/>
    <mergeCell ref="A25:I25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abSelected="1" workbookViewId="0">
      <selection activeCell="C10" sqref="C10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148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129</v>
      </c>
      <c r="B3" s="4"/>
      <c r="C3" s="4"/>
      <c r="D3" s="4" t="s">
        <v>149</v>
      </c>
      <c r="E3" s="4"/>
    </row>
    <row r="4" ht="30" customHeight="1" spans="1:5">
      <c r="A4" s="4" t="s">
        <v>150</v>
      </c>
      <c r="B4" s="4"/>
      <c r="C4" s="4"/>
      <c r="D4" s="5" t="s">
        <v>132</v>
      </c>
      <c r="E4" s="5"/>
    </row>
    <row r="5" ht="30" customHeight="1" spans="1:5">
      <c r="A5" s="4" t="s">
        <v>151</v>
      </c>
      <c r="B5" s="4" t="s">
        <v>152</v>
      </c>
      <c r="C5" s="4"/>
      <c r="D5" s="6">
        <v>2.6</v>
      </c>
      <c r="E5" s="6"/>
    </row>
    <row r="6" ht="30" customHeight="1" spans="1:5">
      <c r="A6" s="4"/>
      <c r="B6" s="4" t="s">
        <v>153</v>
      </c>
      <c r="C6" s="4"/>
      <c r="D6" s="6">
        <v>2.6</v>
      </c>
      <c r="E6" s="6"/>
    </row>
    <row r="7" ht="30" customHeight="1" spans="1:5">
      <c r="A7" s="4"/>
      <c r="B7" s="4" t="s">
        <v>154</v>
      </c>
      <c r="C7" s="4"/>
      <c r="D7" s="6"/>
      <c r="E7" s="6"/>
    </row>
    <row r="8" ht="30" customHeight="1" spans="1:5">
      <c r="A8" s="7" t="s">
        <v>155</v>
      </c>
      <c r="B8" s="8" t="s">
        <v>156</v>
      </c>
      <c r="C8" s="8"/>
      <c r="D8" s="8"/>
      <c r="E8" s="8"/>
    </row>
    <row r="9" ht="30" customHeight="1" spans="1:5">
      <c r="A9" s="9"/>
      <c r="B9" s="8"/>
      <c r="C9" s="8"/>
      <c r="D9" s="8"/>
      <c r="E9" s="8"/>
    </row>
    <row r="10" ht="30" customHeight="1" spans="1:5">
      <c r="A10" s="4" t="s">
        <v>157</v>
      </c>
      <c r="B10" s="4" t="s">
        <v>158</v>
      </c>
      <c r="C10" s="4" t="s">
        <v>159</v>
      </c>
      <c r="D10" s="4" t="s">
        <v>160</v>
      </c>
      <c r="E10" s="4" t="s">
        <v>161</v>
      </c>
    </row>
    <row r="11" ht="30" customHeight="1" spans="1:5">
      <c r="A11" s="4"/>
      <c r="B11" s="7" t="s">
        <v>162</v>
      </c>
      <c r="C11" s="7" t="s">
        <v>163</v>
      </c>
      <c r="D11" s="10" t="s">
        <v>164</v>
      </c>
      <c r="E11" s="11" t="s">
        <v>165</v>
      </c>
    </row>
    <row r="12" ht="30" customHeight="1" spans="1:5">
      <c r="A12" s="4"/>
      <c r="B12" s="12"/>
      <c r="C12" s="4" t="s">
        <v>166</v>
      </c>
      <c r="D12" s="13" t="s">
        <v>167</v>
      </c>
      <c r="E12" s="14">
        <v>1</v>
      </c>
    </row>
    <row r="13" ht="30" customHeight="1" spans="1:5">
      <c r="A13" s="4"/>
      <c r="B13" s="12"/>
      <c r="C13" s="7" t="s">
        <v>168</v>
      </c>
      <c r="D13" s="13" t="s">
        <v>169</v>
      </c>
      <c r="E13" s="14" t="s">
        <v>170</v>
      </c>
    </row>
    <row r="14" ht="30" customHeight="1" spans="1:5">
      <c r="A14" s="4"/>
      <c r="B14" s="12"/>
      <c r="C14" s="4" t="s">
        <v>171</v>
      </c>
      <c r="D14" s="13" t="s">
        <v>172</v>
      </c>
      <c r="E14" s="14">
        <v>1</v>
      </c>
    </row>
    <row r="15" ht="30" customHeight="1" spans="1:5">
      <c r="A15" s="4"/>
      <c r="B15" s="4" t="s">
        <v>173</v>
      </c>
      <c r="C15" s="4" t="s">
        <v>174</v>
      </c>
      <c r="E15" s="4"/>
    </row>
    <row r="16" ht="30" customHeight="1" spans="1:5">
      <c r="A16" s="4"/>
      <c r="B16" s="4"/>
      <c r="C16" s="4" t="s">
        <v>175</v>
      </c>
      <c r="D16" s="13" t="s">
        <v>176</v>
      </c>
      <c r="E16" s="11" t="s">
        <v>177</v>
      </c>
    </row>
    <row r="17" ht="30" customHeight="1" spans="1:5">
      <c r="A17" s="4"/>
      <c r="B17" s="4"/>
      <c r="C17" s="4" t="s">
        <v>178</v>
      </c>
      <c r="D17" s="15"/>
      <c r="E17" s="11"/>
    </row>
    <row r="18" ht="30" customHeight="1" spans="1:5">
      <c r="A18" s="4"/>
      <c r="B18" s="4"/>
      <c r="C18" s="4" t="s">
        <v>179</v>
      </c>
      <c r="D18" s="16" t="s">
        <v>180</v>
      </c>
      <c r="E18" s="11" t="s">
        <v>181</v>
      </c>
    </row>
    <row r="19" ht="30" customHeight="1" spans="1:5">
      <c r="A19" s="4"/>
      <c r="B19" s="4"/>
      <c r="C19" s="4" t="s">
        <v>182</v>
      </c>
      <c r="D19" s="13" t="s">
        <v>183</v>
      </c>
      <c r="E19" s="11" t="s">
        <v>184</v>
      </c>
    </row>
    <row r="20" ht="25.5" spans="1:5">
      <c r="A20" s="17" t="s">
        <v>185</v>
      </c>
      <c r="B20" s="17"/>
      <c r="C20" s="17"/>
      <c r="D20" s="17"/>
      <c r="E20" s="17"/>
    </row>
    <row r="23" ht="29.25" spans="1:5">
      <c r="A23" s="1" t="s">
        <v>148</v>
      </c>
      <c r="B23" s="1"/>
      <c r="C23" s="1"/>
      <c r="D23" s="1"/>
      <c r="E23" s="1"/>
    </row>
    <row r="24" ht="14.25" spans="1:5">
      <c r="A24" s="2"/>
      <c r="B24" s="2"/>
      <c r="C24" s="2"/>
      <c r="D24" s="2"/>
      <c r="E24" s="3" t="s">
        <v>1</v>
      </c>
    </row>
    <row r="25" ht="21.75" spans="1:5">
      <c r="A25" s="4" t="s">
        <v>129</v>
      </c>
      <c r="B25" s="4"/>
      <c r="C25" s="4"/>
      <c r="D25" s="18" t="s">
        <v>186</v>
      </c>
      <c r="E25" s="18"/>
    </row>
    <row r="26" ht="21.75" spans="1:5">
      <c r="A26" s="4" t="s">
        <v>150</v>
      </c>
      <c r="B26" s="4"/>
      <c r="C26" s="4"/>
      <c r="D26" s="5" t="s">
        <v>132</v>
      </c>
      <c r="E26" s="5"/>
    </row>
    <row r="27" ht="21.75" spans="1:5">
      <c r="A27" s="4" t="s">
        <v>151</v>
      </c>
      <c r="B27" s="4" t="s">
        <v>152</v>
      </c>
      <c r="C27" s="4"/>
      <c r="D27" s="4">
        <v>4.75</v>
      </c>
      <c r="E27" s="4"/>
    </row>
    <row r="28" ht="21.75" spans="1:5">
      <c r="A28" s="4"/>
      <c r="B28" s="4" t="s">
        <v>153</v>
      </c>
      <c r="C28" s="4"/>
      <c r="D28" s="6">
        <v>4.75</v>
      </c>
      <c r="E28" s="6"/>
    </row>
    <row r="29" ht="21.75" spans="1:5">
      <c r="A29" s="4"/>
      <c r="B29" s="4" t="s">
        <v>154</v>
      </c>
      <c r="C29" s="4"/>
      <c r="D29" s="6"/>
      <c r="E29" s="6"/>
    </row>
    <row r="30" spans="1:5">
      <c r="A30" s="7" t="s">
        <v>155</v>
      </c>
      <c r="B30" s="19" t="s">
        <v>187</v>
      </c>
      <c r="C30" s="19"/>
      <c r="D30" s="19"/>
      <c r="E30" s="19"/>
    </row>
    <row r="31" spans="1:5">
      <c r="A31" s="9"/>
      <c r="B31" s="19"/>
      <c r="C31" s="19"/>
      <c r="D31" s="19"/>
      <c r="E31" s="19"/>
    </row>
    <row r="32" ht="21.75" spans="1:5">
      <c r="A32" s="4" t="s">
        <v>157</v>
      </c>
      <c r="B32" s="4" t="s">
        <v>158</v>
      </c>
      <c r="C32" s="4" t="s">
        <v>159</v>
      </c>
      <c r="D32" s="4" t="s">
        <v>160</v>
      </c>
      <c r="E32" s="4" t="s">
        <v>161</v>
      </c>
    </row>
    <row r="33" ht="27" spans="1:5">
      <c r="A33" s="4"/>
      <c r="B33" s="4" t="s">
        <v>162</v>
      </c>
      <c r="C33" s="7" t="s">
        <v>163</v>
      </c>
      <c r="D33" s="11" t="s">
        <v>188</v>
      </c>
      <c r="E33" s="11" t="s">
        <v>189</v>
      </c>
    </row>
    <row r="34" ht="27" spans="1:5">
      <c r="A34" s="4"/>
      <c r="B34" s="4"/>
      <c r="C34" s="9"/>
      <c r="D34" s="11" t="s">
        <v>190</v>
      </c>
      <c r="E34" s="11" t="s">
        <v>191</v>
      </c>
    </row>
    <row r="35" ht="21.75" spans="1:5">
      <c r="A35" s="4"/>
      <c r="B35" s="4"/>
      <c r="C35" s="4" t="s">
        <v>166</v>
      </c>
      <c r="D35" s="11" t="s">
        <v>192</v>
      </c>
      <c r="E35" s="20">
        <v>1</v>
      </c>
    </row>
    <row r="36" ht="14.25" spans="1:5">
      <c r="A36" s="4"/>
      <c r="B36" s="4"/>
      <c r="C36" s="7" t="s">
        <v>168</v>
      </c>
      <c r="D36" s="13" t="s">
        <v>193</v>
      </c>
      <c r="E36" s="11" t="s">
        <v>194</v>
      </c>
    </row>
    <row r="37" ht="14.25" spans="1:5">
      <c r="A37" s="4"/>
      <c r="B37" s="4"/>
      <c r="C37" s="12"/>
      <c r="D37" s="13" t="s">
        <v>195</v>
      </c>
      <c r="E37" s="11" t="s">
        <v>194</v>
      </c>
    </row>
    <row r="38" ht="14.25" spans="1:5">
      <c r="A38" s="4"/>
      <c r="B38" s="4"/>
      <c r="C38" s="12"/>
      <c r="D38" s="13" t="s">
        <v>196</v>
      </c>
      <c r="E38" s="11" t="s">
        <v>197</v>
      </c>
    </row>
    <row r="39" ht="14.25" spans="1:5">
      <c r="A39" s="4"/>
      <c r="B39" s="4"/>
      <c r="C39" s="9"/>
      <c r="D39" s="13" t="s">
        <v>198</v>
      </c>
      <c r="E39" s="11" t="s">
        <v>199</v>
      </c>
    </row>
    <row r="40" ht="21.75" spans="1:5">
      <c r="A40" s="4"/>
      <c r="B40" s="4"/>
      <c r="C40" s="4" t="s">
        <v>171</v>
      </c>
      <c r="D40" s="11" t="s">
        <v>200</v>
      </c>
      <c r="E40" s="11" t="s">
        <v>201</v>
      </c>
    </row>
    <row r="41" ht="21.75" spans="1:5">
      <c r="A41" s="4"/>
      <c r="B41" s="4" t="s">
        <v>173</v>
      </c>
      <c r="C41" s="4" t="s">
        <v>174</v>
      </c>
      <c r="D41" s="11"/>
      <c r="E41" s="11"/>
    </row>
    <row r="42" ht="27" spans="1:5">
      <c r="A42" s="4"/>
      <c r="B42" s="4"/>
      <c r="C42" s="4" t="s">
        <v>175</v>
      </c>
      <c r="D42" s="11" t="s">
        <v>202</v>
      </c>
      <c r="E42" s="11" t="s">
        <v>203</v>
      </c>
    </row>
    <row r="43" ht="21.75" spans="1:5">
      <c r="A43" s="4"/>
      <c r="B43" s="4"/>
      <c r="C43" s="4" t="s">
        <v>178</v>
      </c>
      <c r="D43" s="11"/>
      <c r="E43" s="11"/>
    </row>
    <row r="44" ht="21.75" spans="1:5">
      <c r="A44" s="4"/>
      <c r="B44" s="4"/>
      <c r="C44" s="4" t="s">
        <v>179</v>
      </c>
      <c r="D44" s="11"/>
      <c r="E44" s="11"/>
    </row>
    <row r="45" ht="27" spans="1:5">
      <c r="A45" s="4"/>
      <c r="B45" s="4"/>
      <c r="C45" s="4" t="s">
        <v>182</v>
      </c>
      <c r="D45" s="11" t="s">
        <v>204</v>
      </c>
      <c r="E45" s="11" t="s">
        <v>205</v>
      </c>
    </row>
    <row r="46" ht="25.5" spans="1:5">
      <c r="A46" s="17" t="s">
        <v>185</v>
      </c>
      <c r="B46" s="17"/>
      <c r="C46" s="17"/>
      <c r="D46" s="17"/>
      <c r="E46" s="17"/>
    </row>
    <row r="49" ht="29.25" spans="1:5">
      <c r="A49" s="1" t="s">
        <v>148</v>
      </c>
      <c r="B49" s="1"/>
      <c r="C49" s="1"/>
      <c r="D49" s="1"/>
      <c r="E49" s="1"/>
    </row>
    <row r="50" ht="14.25" spans="1:5">
      <c r="A50" s="2"/>
      <c r="B50" s="2"/>
      <c r="C50" s="2"/>
      <c r="D50" s="2"/>
      <c r="E50" s="3" t="s">
        <v>1</v>
      </c>
    </row>
    <row r="51" ht="21.75" spans="1:5">
      <c r="A51" s="4" t="s">
        <v>129</v>
      </c>
      <c r="B51" s="4"/>
      <c r="C51" s="4"/>
      <c r="D51" s="4" t="s">
        <v>206</v>
      </c>
      <c r="E51" s="4"/>
    </row>
    <row r="52" ht="21.75" spans="1:5">
      <c r="A52" s="4" t="s">
        <v>150</v>
      </c>
      <c r="B52" s="4"/>
      <c r="C52" s="4"/>
      <c r="D52" s="5" t="s">
        <v>132</v>
      </c>
      <c r="E52" s="5"/>
    </row>
    <row r="53" ht="21.75" spans="1:5">
      <c r="A53" s="4" t="s">
        <v>151</v>
      </c>
      <c r="B53" s="4" t="s">
        <v>152</v>
      </c>
      <c r="C53" s="4"/>
      <c r="D53" s="4">
        <v>1.5</v>
      </c>
      <c r="E53" s="4"/>
    </row>
    <row r="54" ht="21.75" spans="1:5">
      <c r="A54" s="4"/>
      <c r="B54" s="4" t="s">
        <v>153</v>
      </c>
      <c r="C54" s="4"/>
      <c r="D54" s="6">
        <v>1.5</v>
      </c>
      <c r="E54" s="6"/>
    </row>
    <row r="55" ht="21.75" spans="1:5">
      <c r="A55" s="4"/>
      <c r="B55" s="4" t="s">
        <v>154</v>
      </c>
      <c r="C55" s="4"/>
      <c r="D55" s="6"/>
      <c r="E55" s="6"/>
    </row>
    <row r="56" spans="1:5">
      <c r="A56" s="7" t="s">
        <v>155</v>
      </c>
      <c r="B56" s="21" t="s">
        <v>207</v>
      </c>
      <c r="C56" s="21"/>
      <c r="D56" s="21"/>
      <c r="E56" s="21"/>
    </row>
    <row r="57" spans="1:5">
      <c r="A57" s="9"/>
      <c r="B57" s="21"/>
      <c r="C57" s="21"/>
      <c r="D57" s="21"/>
      <c r="E57" s="21"/>
    </row>
    <row r="58" ht="21.75" spans="1:5">
      <c r="A58" s="4" t="s">
        <v>157</v>
      </c>
      <c r="B58" s="4" t="s">
        <v>158</v>
      </c>
      <c r="C58" s="4" t="s">
        <v>159</v>
      </c>
      <c r="D58" s="4" t="s">
        <v>160</v>
      </c>
      <c r="E58" s="4" t="s">
        <v>161</v>
      </c>
    </row>
    <row r="59" ht="28.5" spans="1:5">
      <c r="A59" s="4"/>
      <c r="B59" s="7" t="s">
        <v>162</v>
      </c>
      <c r="C59" s="7" t="s">
        <v>163</v>
      </c>
      <c r="D59" s="22" t="s">
        <v>208</v>
      </c>
      <c r="E59" s="22" t="s">
        <v>209</v>
      </c>
    </row>
    <row r="60" ht="14.25" spans="1:5">
      <c r="A60" s="4"/>
      <c r="B60" s="12"/>
      <c r="C60" s="9"/>
      <c r="D60" s="22" t="s">
        <v>210</v>
      </c>
      <c r="E60" s="22" t="s">
        <v>211</v>
      </c>
    </row>
    <row r="61" ht="27" spans="1:5">
      <c r="A61" s="4"/>
      <c r="B61" s="12"/>
      <c r="C61" s="4" t="s">
        <v>166</v>
      </c>
      <c r="D61" s="11" t="s">
        <v>212</v>
      </c>
      <c r="E61" s="14">
        <v>1</v>
      </c>
    </row>
    <row r="62" ht="21.75" spans="1:5">
      <c r="A62" s="4"/>
      <c r="B62" s="12"/>
      <c r="C62" s="4" t="s">
        <v>168</v>
      </c>
      <c r="D62" s="22" t="s">
        <v>213</v>
      </c>
      <c r="E62" s="22" t="s">
        <v>214</v>
      </c>
    </row>
    <row r="63" ht="21.75" spans="1:5">
      <c r="A63" s="4"/>
      <c r="B63" s="9"/>
      <c r="C63" s="4" t="s">
        <v>171</v>
      </c>
      <c r="D63" s="22" t="s">
        <v>215</v>
      </c>
      <c r="E63" s="22" t="s">
        <v>201</v>
      </c>
    </row>
    <row r="64" ht="21.75" spans="1:5">
      <c r="A64" s="4"/>
      <c r="B64" s="4" t="s">
        <v>173</v>
      </c>
      <c r="C64" s="4" t="s">
        <v>174</v>
      </c>
      <c r="D64" s="4"/>
      <c r="E64" s="4"/>
    </row>
    <row r="65" ht="28.5" spans="1:5">
      <c r="A65" s="4"/>
      <c r="B65" s="4"/>
      <c r="C65" s="4" t="s">
        <v>175</v>
      </c>
      <c r="D65" s="22" t="s">
        <v>216</v>
      </c>
      <c r="E65" s="22" t="s">
        <v>217</v>
      </c>
    </row>
    <row r="66" ht="21.75" spans="1:5">
      <c r="A66" s="4"/>
      <c r="B66" s="4"/>
      <c r="C66" s="4" t="s">
        <v>178</v>
      </c>
      <c r="D66" s="22"/>
      <c r="E66" s="22"/>
    </row>
    <row r="67" ht="21.75" spans="1:5">
      <c r="A67" s="4"/>
      <c r="B67" s="4"/>
      <c r="C67" s="4" t="s">
        <v>179</v>
      </c>
      <c r="D67" s="22"/>
      <c r="E67" s="22"/>
    </row>
    <row r="68" ht="27" spans="1:5">
      <c r="A68" s="4"/>
      <c r="B68" s="4"/>
      <c r="C68" s="4" t="s">
        <v>182</v>
      </c>
      <c r="D68" s="11" t="s">
        <v>218</v>
      </c>
      <c r="E68" s="22" t="s">
        <v>205</v>
      </c>
    </row>
    <row r="69" ht="25.5" spans="1:5">
      <c r="A69" s="17" t="s">
        <v>185</v>
      </c>
      <c r="B69" s="17"/>
      <c r="C69" s="17"/>
      <c r="D69" s="17"/>
      <c r="E69" s="17"/>
    </row>
    <row r="72" ht="29.25" spans="1:5">
      <c r="A72" s="1" t="s">
        <v>148</v>
      </c>
      <c r="B72" s="1"/>
      <c r="C72" s="1"/>
      <c r="D72" s="1"/>
      <c r="E72" s="1"/>
    </row>
    <row r="73" ht="14.25" spans="1:5">
      <c r="A73" s="2"/>
      <c r="B73" s="2"/>
      <c r="C73" s="2"/>
      <c r="D73" s="2"/>
      <c r="E73" s="3" t="s">
        <v>1</v>
      </c>
    </row>
    <row r="74" ht="21.75" spans="1:5">
      <c r="A74" s="4" t="s">
        <v>129</v>
      </c>
      <c r="B74" s="4"/>
      <c r="C74" s="4"/>
      <c r="D74" s="4" t="s">
        <v>141</v>
      </c>
      <c r="E74" s="4"/>
    </row>
    <row r="75" ht="21.75" spans="1:5">
      <c r="A75" s="4" t="s">
        <v>150</v>
      </c>
      <c r="B75" s="4"/>
      <c r="C75" s="4"/>
      <c r="D75" s="5" t="s">
        <v>132</v>
      </c>
      <c r="E75" s="5"/>
    </row>
    <row r="76" ht="21.75" spans="1:5">
      <c r="A76" s="4" t="s">
        <v>151</v>
      </c>
      <c r="B76" s="4" t="s">
        <v>152</v>
      </c>
      <c r="C76" s="4"/>
      <c r="D76" s="4">
        <v>3</v>
      </c>
      <c r="E76" s="4"/>
    </row>
    <row r="77" ht="21.75" spans="1:5">
      <c r="A77" s="4"/>
      <c r="B77" s="4" t="s">
        <v>153</v>
      </c>
      <c r="C77" s="4"/>
      <c r="D77" s="6">
        <v>3</v>
      </c>
      <c r="E77" s="6"/>
    </row>
    <row r="78" ht="21.75" spans="1:5">
      <c r="A78" s="4"/>
      <c r="B78" s="4" t="s">
        <v>154</v>
      </c>
      <c r="C78" s="4"/>
      <c r="D78" s="6"/>
      <c r="E78" s="6"/>
    </row>
    <row r="79" spans="1:5">
      <c r="A79" s="7" t="s">
        <v>155</v>
      </c>
      <c r="B79" s="23" t="s">
        <v>219</v>
      </c>
      <c r="C79" s="23"/>
      <c r="D79" s="23"/>
      <c r="E79" s="23"/>
    </row>
    <row r="80" spans="1:5">
      <c r="A80" s="9"/>
      <c r="B80" s="23"/>
      <c r="C80" s="23"/>
      <c r="D80" s="23"/>
      <c r="E80" s="23"/>
    </row>
    <row r="81" ht="21.75" spans="1:5">
      <c r="A81" s="4" t="s">
        <v>157</v>
      </c>
      <c r="B81" s="4" t="s">
        <v>158</v>
      </c>
      <c r="C81" s="4" t="s">
        <v>159</v>
      </c>
      <c r="D81" s="4" t="s">
        <v>160</v>
      </c>
      <c r="E81" s="4" t="s">
        <v>161</v>
      </c>
    </row>
    <row r="82" ht="14.25" spans="1:5">
      <c r="A82" s="4"/>
      <c r="B82" s="7" t="s">
        <v>162</v>
      </c>
      <c r="C82" s="7" t="s">
        <v>163</v>
      </c>
      <c r="D82" s="24" t="s">
        <v>220</v>
      </c>
      <c r="E82" s="11" t="s">
        <v>221</v>
      </c>
    </row>
    <row r="83" ht="14.25" spans="1:5">
      <c r="A83" s="4"/>
      <c r="B83" s="12"/>
      <c r="C83" s="12"/>
      <c r="D83" s="24" t="s">
        <v>222</v>
      </c>
      <c r="E83" s="11" t="s">
        <v>223</v>
      </c>
    </row>
    <row r="84" ht="14.25" spans="1:5">
      <c r="A84" s="4"/>
      <c r="B84" s="12"/>
      <c r="C84" s="12"/>
      <c r="D84" s="24" t="s">
        <v>224</v>
      </c>
      <c r="E84" s="11" t="s">
        <v>225</v>
      </c>
    </row>
    <row r="85" ht="14.25" spans="1:5">
      <c r="A85" s="4"/>
      <c r="B85" s="12"/>
      <c r="C85" s="12"/>
      <c r="D85" s="24" t="s">
        <v>226</v>
      </c>
      <c r="E85" s="11" t="s">
        <v>227</v>
      </c>
    </row>
    <row r="86" ht="14.25" spans="1:5">
      <c r="A86" s="4"/>
      <c r="B86" s="12"/>
      <c r="C86" s="4" t="s">
        <v>166</v>
      </c>
      <c r="D86" s="24" t="s">
        <v>228</v>
      </c>
      <c r="E86" s="14">
        <v>1</v>
      </c>
    </row>
    <row r="87" ht="14.25" spans="1:5">
      <c r="A87" s="4"/>
      <c r="B87" s="12"/>
      <c r="C87" s="4"/>
      <c r="D87" s="24" t="s">
        <v>229</v>
      </c>
      <c r="E87" s="14">
        <v>0.8</v>
      </c>
    </row>
    <row r="88" ht="21.75" spans="1:5">
      <c r="A88" s="4"/>
      <c r="B88" s="12"/>
      <c r="C88" s="7" t="s">
        <v>168</v>
      </c>
      <c r="D88" s="25" t="s">
        <v>230</v>
      </c>
      <c r="E88" s="14" t="s">
        <v>231</v>
      </c>
    </row>
    <row r="89" ht="28.5" spans="1:5">
      <c r="A89" s="4"/>
      <c r="B89" s="12"/>
      <c r="C89" s="4" t="s">
        <v>171</v>
      </c>
      <c r="D89" s="26" t="s">
        <v>232</v>
      </c>
      <c r="E89" s="14">
        <v>1</v>
      </c>
    </row>
    <row r="90" ht="21.75" spans="1:5">
      <c r="A90" s="4"/>
      <c r="B90" s="4" t="s">
        <v>173</v>
      </c>
      <c r="C90" s="4" t="s">
        <v>174</v>
      </c>
      <c r="D90" s="4"/>
      <c r="E90" s="4"/>
    </row>
    <row r="91" ht="21.75" spans="1:5">
      <c r="A91" s="4"/>
      <c r="B91" s="4"/>
      <c r="C91" s="4" t="s">
        <v>175</v>
      </c>
      <c r="D91" s="22" t="s">
        <v>233</v>
      </c>
      <c r="E91" s="11" t="s">
        <v>234</v>
      </c>
    </row>
    <row r="92" ht="21.75" spans="1:5">
      <c r="A92" s="4"/>
      <c r="B92" s="4"/>
      <c r="C92" s="4" t="s">
        <v>178</v>
      </c>
      <c r="D92" s="11"/>
      <c r="E92" s="11"/>
    </row>
    <row r="93" ht="21.75" spans="1:5">
      <c r="A93" s="4"/>
      <c r="B93" s="4"/>
      <c r="C93" s="4" t="s">
        <v>179</v>
      </c>
      <c r="D93" s="11"/>
      <c r="E93" s="11"/>
    </row>
    <row r="94" ht="21.75" spans="1:5">
      <c r="A94" s="4"/>
      <c r="B94" s="4"/>
      <c r="C94" s="4" t="s">
        <v>182</v>
      </c>
      <c r="D94" s="11" t="s">
        <v>235</v>
      </c>
      <c r="E94" s="11" t="s">
        <v>236</v>
      </c>
    </row>
    <row r="95" ht="25.5" spans="1:5">
      <c r="A95" s="17" t="s">
        <v>185</v>
      </c>
      <c r="B95" s="17"/>
      <c r="C95" s="17"/>
      <c r="D95" s="17"/>
      <c r="E95" s="17"/>
    </row>
    <row r="98" ht="29.25" spans="1:5">
      <c r="A98" s="1" t="s">
        <v>148</v>
      </c>
      <c r="B98" s="1"/>
      <c r="C98" s="1"/>
      <c r="D98" s="1"/>
      <c r="E98" s="1"/>
    </row>
    <row r="99" ht="14.25" spans="1:5">
      <c r="A99" s="2"/>
      <c r="B99" s="2"/>
      <c r="C99" s="2"/>
      <c r="D99" s="2"/>
      <c r="E99" s="3" t="s">
        <v>1</v>
      </c>
    </row>
    <row r="100" ht="21.75" spans="1:5">
      <c r="A100" s="4" t="s">
        <v>129</v>
      </c>
      <c r="B100" s="4"/>
      <c r="C100" s="4"/>
      <c r="D100" s="18" t="s">
        <v>142</v>
      </c>
      <c r="E100" s="18"/>
    </row>
    <row r="101" ht="21.75" spans="1:5">
      <c r="A101" s="4" t="s">
        <v>150</v>
      </c>
      <c r="B101" s="4"/>
      <c r="C101" s="4"/>
      <c r="D101" s="5" t="s">
        <v>132</v>
      </c>
      <c r="E101" s="5"/>
    </row>
    <row r="102" ht="21.75" spans="1:5">
      <c r="A102" s="4" t="s">
        <v>151</v>
      </c>
      <c r="B102" s="4" t="s">
        <v>152</v>
      </c>
      <c r="C102" s="4"/>
      <c r="D102" s="4">
        <v>3.08</v>
      </c>
      <c r="E102" s="4"/>
    </row>
    <row r="103" ht="21.75" spans="1:5">
      <c r="A103" s="4"/>
      <c r="B103" s="4" t="s">
        <v>153</v>
      </c>
      <c r="C103" s="4"/>
      <c r="D103" s="6">
        <v>3.08</v>
      </c>
      <c r="E103" s="6"/>
    </row>
    <row r="104" ht="21.75" spans="1:5">
      <c r="A104" s="4"/>
      <c r="B104" s="4" t="s">
        <v>154</v>
      </c>
      <c r="C104" s="4"/>
      <c r="D104" s="6"/>
      <c r="E104" s="6"/>
    </row>
    <row r="105" spans="1:5">
      <c r="A105" s="7" t="s">
        <v>155</v>
      </c>
      <c r="B105" s="19" t="s">
        <v>237</v>
      </c>
      <c r="C105" s="19"/>
      <c r="D105" s="19"/>
      <c r="E105" s="19"/>
    </row>
    <row r="106" spans="1:5">
      <c r="A106" s="9"/>
      <c r="B106" s="19"/>
      <c r="C106" s="19"/>
      <c r="D106" s="19"/>
      <c r="E106" s="19"/>
    </row>
    <row r="107" ht="21.75" spans="1:5">
      <c r="A107" s="4" t="s">
        <v>157</v>
      </c>
      <c r="B107" s="4" t="s">
        <v>158</v>
      </c>
      <c r="C107" s="4" t="s">
        <v>159</v>
      </c>
      <c r="D107" s="4" t="s">
        <v>160</v>
      </c>
      <c r="E107" s="4" t="s">
        <v>161</v>
      </c>
    </row>
    <row r="108" ht="21.75" spans="1:5">
      <c r="A108" s="4"/>
      <c r="B108" s="4" t="s">
        <v>162</v>
      </c>
      <c r="C108" s="4" t="s">
        <v>163</v>
      </c>
      <c r="D108" s="11" t="s">
        <v>238</v>
      </c>
      <c r="E108" s="11" t="s">
        <v>239</v>
      </c>
    </row>
    <row r="109" ht="21.75" spans="1:5">
      <c r="A109" s="4"/>
      <c r="B109" s="4"/>
      <c r="C109" s="4" t="s">
        <v>166</v>
      </c>
      <c r="D109" s="11" t="s">
        <v>240</v>
      </c>
      <c r="E109" s="20">
        <v>1</v>
      </c>
    </row>
    <row r="110" ht="21.75" spans="1:5">
      <c r="A110" s="4"/>
      <c r="B110" s="4"/>
      <c r="C110" s="4" t="s">
        <v>168</v>
      </c>
      <c r="D110" s="11" t="s">
        <v>241</v>
      </c>
      <c r="E110" s="11" t="s">
        <v>242</v>
      </c>
    </row>
    <row r="111" ht="21.75" spans="1:5">
      <c r="A111" s="4"/>
      <c r="B111" s="4"/>
      <c r="C111" s="4" t="s">
        <v>171</v>
      </c>
      <c r="D111" s="11" t="s">
        <v>243</v>
      </c>
      <c r="E111" s="11" t="s">
        <v>244</v>
      </c>
    </row>
    <row r="112" ht="21.75" spans="1:5">
      <c r="A112" s="4"/>
      <c r="B112" s="4" t="s">
        <v>173</v>
      </c>
      <c r="C112" s="4" t="s">
        <v>174</v>
      </c>
      <c r="D112" s="11"/>
      <c r="E112" s="11"/>
    </row>
    <row r="113" ht="21.75" spans="1:5">
      <c r="A113" s="4"/>
      <c r="B113" s="4"/>
      <c r="C113" s="4" t="s">
        <v>175</v>
      </c>
      <c r="D113" s="11"/>
      <c r="E113" s="11"/>
    </row>
    <row r="114" ht="21.75" spans="1:5">
      <c r="A114" s="4"/>
      <c r="B114" s="4"/>
      <c r="C114" s="4" t="s">
        <v>178</v>
      </c>
      <c r="D114" s="11"/>
      <c r="E114" s="11"/>
    </row>
    <row r="115" ht="21.75" spans="1:5">
      <c r="A115" s="4"/>
      <c r="B115" s="4"/>
      <c r="C115" s="4" t="s">
        <v>179</v>
      </c>
      <c r="D115" s="11" t="s">
        <v>180</v>
      </c>
      <c r="E115" s="11" t="s">
        <v>181</v>
      </c>
    </row>
    <row r="116" ht="21.75" spans="1:5">
      <c r="A116" s="4"/>
      <c r="B116" s="4"/>
      <c r="C116" s="4" t="s">
        <v>182</v>
      </c>
      <c r="D116" s="11" t="s">
        <v>245</v>
      </c>
      <c r="E116" s="11" t="s">
        <v>246</v>
      </c>
    </row>
    <row r="117" ht="25.5" spans="1:5">
      <c r="A117" s="17" t="s">
        <v>185</v>
      </c>
      <c r="B117" s="17"/>
      <c r="C117" s="17"/>
      <c r="D117" s="17"/>
      <c r="E117" s="17"/>
    </row>
    <row r="120" ht="29.25" spans="1:5">
      <c r="A120" s="1" t="s">
        <v>148</v>
      </c>
      <c r="B120" s="1"/>
      <c r="C120" s="1"/>
      <c r="D120" s="1"/>
      <c r="E120" s="1"/>
    </row>
    <row r="121" ht="14.25" spans="1:5">
      <c r="A121" s="2"/>
      <c r="B121" s="2"/>
      <c r="C121" s="2"/>
      <c r="D121" s="2"/>
      <c r="E121" s="3" t="s">
        <v>1</v>
      </c>
    </row>
    <row r="122" ht="21.75" spans="1:5">
      <c r="A122" s="4" t="s">
        <v>129</v>
      </c>
      <c r="B122" s="4"/>
      <c r="C122" s="4"/>
      <c r="D122" s="18" t="s">
        <v>144</v>
      </c>
      <c r="E122" s="18"/>
    </row>
    <row r="123" ht="21.75" spans="1:5">
      <c r="A123" s="4" t="s">
        <v>150</v>
      </c>
      <c r="B123" s="4"/>
      <c r="C123" s="4"/>
      <c r="D123" s="5" t="s">
        <v>132</v>
      </c>
      <c r="E123" s="5"/>
    </row>
    <row r="124" ht="21.75" spans="1:5">
      <c r="A124" s="4" t="s">
        <v>151</v>
      </c>
      <c r="B124" s="4" t="s">
        <v>152</v>
      </c>
      <c r="C124" s="4"/>
      <c r="D124" s="4">
        <v>53</v>
      </c>
      <c r="E124" s="4"/>
    </row>
    <row r="125" ht="21.75" spans="1:5">
      <c r="A125" s="4"/>
      <c r="B125" s="4" t="s">
        <v>153</v>
      </c>
      <c r="C125" s="4"/>
      <c r="D125" s="6">
        <v>53</v>
      </c>
      <c r="E125" s="6"/>
    </row>
    <row r="126" ht="21.75" spans="1:5">
      <c r="A126" s="4"/>
      <c r="B126" s="4" t="s">
        <v>154</v>
      </c>
      <c r="C126" s="4"/>
      <c r="D126" s="6"/>
      <c r="E126" s="6"/>
    </row>
    <row r="127" spans="1:5">
      <c r="A127" s="7" t="s">
        <v>155</v>
      </c>
      <c r="B127" s="19" t="s">
        <v>247</v>
      </c>
      <c r="C127" s="19"/>
      <c r="D127" s="19"/>
      <c r="E127" s="19"/>
    </row>
    <row r="128" ht="47" customHeight="1" spans="1:5">
      <c r="A128" s="9"/>
      <c r="B128" s="19"/>
      <c r="C128" s="19"/>
      <c r="D128" s="19"/>
      <c r="E128" s="19"/>
    </row>
    <row r="129" ht="21.75" spans="1:5">
      <c r="A129" s="4" t="s">
        <v>157</v>
      </c>
      <c r="B129" s="4" t="s">
        <v>158</v>
      </c>
      <c r="C129" s="4" t="s">
        <v>159</v>
      </c>
      <c r="D129" s="4" t="s">
        <v>160</v>
      </c>
      <c r="E129" s="4" t="s">
        <v>161</v>
      </c>
    </row>
    <row r="130" ht="27" spans="1:5">
      <c r="A130" s="4"/>
      <c r="B130" s="4" t="s">
        <v>162</v>
      </c>
      <c r="C130" s="4" t="s">
        <v>163</v>
      </c>
      <c r="D130" s="11" t="s">
        <v>248</v>
      </c>
      <c r="E130" s="11" t="s">
        <v>249</v>
      </c>
    </row>
    <row r="131" ht="27" spans="1:5">
      <c r="A131" s="4"/>
      <c r="B131" s="4"/>
      <c r="C131" s="4" t="s">
        <v>166</v>
      </c>
      <c r="D131" s="11" t="s">
        <v>250</v>
      </c>
      <c r="E131" s="20">
        <v>1</v>
      </c>
    </row>
    <row r="132" ht="21.75" spans="1:5">
      <c r="A132" s="4"/>
      <c r="B132" s="4"/>
      <c r="C132" s="4" t="s">
        <v>168</v>
      </c>
      <c r="D132" s="11" t="s">
        <v>251</v>
      </c>
      <c r="E132" s="11" t="s">
        <v>252</v>
      </c>
    </row>
    <row r="133" ht="27" spans="1:5">
      <c r="A133" s="4"/>
      <c r="B133" s="4"/>
      <c r="C133" s="4" t="s">
        <v>171</v>
      </c>
      <c r="D133" s="11" t="s">
        <v>253</v>
      </c>
      <c r="E133" s="11" t="s">
        <v>201</v>
      </c>
    </row>
    <row r="134" ht="21.75" spans="1:5">
      <c r="A134" s="4"/>
      <c r="B134" s="4" t="s">
        <v>173</v>
      </c>
      <c r="C134" s="4" t="s">
        <v>174</v>
      </c>
      <c r="D134" s="11"/>
      <c r="E134" s="11"/>
    </row>
    <row r="135" ht="27" spans="1:5">
      <c r="A135" s="4"/>
      <c r="B135" s="4"/>
      <c r="C135" s="4" t="s">
        <v>175</v>
      </c>
      <c r="D135" s="11" t="s">
        <v>216</v>
      </c>
      <c r="E135" s="11" t="s">
        <v>217</v>
      </c>
    </row>
    <row r="136" ht="21.75" spans="1:5">
      <c r="A136" s="4"/>
      <c r="B136" s="4"/>
      <c r="C136" s="4" t="s">
        <v>178</v>
      </c>
      <c r="D136" s="11"/>
      <c r="E136" s="11"/>
    </row>
    <row r="137" ht="21.75" spans="1:5">
      <c r="A137" s="4"/>
      <c r="B137" s="4"/>
      <c r="C137" s="4" t="s">
        <v>179</v>
      </c>
      <c r="D137" s="11"/>
      <c r="E137" s="11"/>
    </row>
    <row r="138" ht="27" spans="1:5">
      <c r="A138" s="4"/>
      <c r="B138" s="4"/>
      <c r="C138" s="4" t="s">
        <v>182</v>
      </c>
      <c r="D138" s="11" t="s">
        <v>254</v>
      </c>
      <c r="E138" s="11" t="s">
        <v>205</v>
      </c>
    </row>
    <row r="139" ht="25.5" spans="1:5">
      <c r="A139" s="17" t="s">
        <v>185</v>
      </c>
      <c r="B139" s="17"/>
      <c r="C139" s="17"/>
      <c r="D139" s="17"/>
      <c r="E139" s="17"/>
    </row>
    <row r="142" ht="29.25" spans="1:5">
      <c r="A142" s="1" t="s">
        <v>148</v>
      </c>
      <c r="B142" s="1"/>
      <c r="C142" s="1"/>
      <c r="D142" s="1"/>
      <c r="E142" s="1"/>
    </row>
    <row r="143" ht="14.25" spans="1:5">
      <c r="A143" s="2"/>
      <c r="B143" s="2"/>
      <c r="C143" s="2"/>
      <c r="D143" s="2"/>
      <c r="E143" s="3" t="s">
        <v>1</v>
      </c>
    </row>
    <row r="144" ht="21.75" spans="1:5">
      <c r="A144" s="4" t="s">
        <v>129</v>
      </c>
      <c r="B144" s="4"/>
      <c r="C144" s="4"/>
      <c r="D144" s="18" t="s">
        <v>145</v>
      </c>
      <c r="E144" s="18"/>
    </row>
    <row r="145" ht="21.75" spans="1:5">
      <c r="A145" s="4" t="s">
        <v>150</v>
      </c>
      <c r="B145" s="4"/>
      <c r="C145" s="4"/>
      <c r="D145" s="5" t="s">
        <v>132</v>
      </c>
      <c r="E145" s="5"/>
    </row>
    <row r="146" ht="21.75" spans="1:5">
      <c r="A146" s="4" t="s">
        <v>151</v>
      </c>
      <c r="B146" s="4" t="s">
        <v>152</v>
      </c>
      <c r="C146" s="4"/>
      <c r="D146" s="27">
        <v>52.29</v>
      </c>
      <c r="E146" s="28"/>
    </row>
    <row r="147" ht="21.75" spans="1:5">
      <c r="A147" s="4"/>
      <c r="B147" s="4" t="s">
        <v>153</v>
      </c>
      <c r="C147" s="4"/>
      <c r="D147" s="27">
        <v>52.29</v>
      </c>
      <c r="E147" s="28"/>
    </row>
    <row r="148" ht="21.75" spans="1:5">
      <c r="A148" s="4"/>
      <c r="B148" s="4" t="s">
        <v>154</v>
      </c>
      <c r="C148" s="4"/>
      <c r="D148" s="6"/>
      <c r="E148" s="6"/>
    </row>
    <row r="149" ht="30" customHeight="1" spans="1:5">
      <c r="A149" s="7" t="s">
        <v>155</v>
      </c>
      <c r="B149" s="19" t="s">
        <v>255</v>
      </c>
      <c r="C149" s="19"/>
      <c r="D149" s="19"/>
      <c r="E149" s="19"/>
    </row>
    <row r="150" ht="30" customHeight="1" spans="1:5">
      <c r="A150" s="9"/>
      <c r="B150" s="19"/>
      <c r="C150" s="19"/>
      <c r="D150" s="19"/>
      <c r="E150" s="19"/>
    </row>
    <row r="151" ht="21.75" spans="1:5">
      <c r="A151" s="4" t="s">
        <v>157</v>
      </c>
      <c r="B151" s="4" t="s">
        <v>158</v>
      </c>
      <c r="C151" s="4" t="s">
        <v>159</v>
      </c>
      <c r="D151" s="4" t="s">
        <v>160</v>
      </c>
      <c r="E151" s="4" t="s">
        <v>161</v>
      </c>
    </row>
    <row r="152" ht="21.75" spans="1:5">
      <c r="A152" s="4"/>
      <c r="B152" s="4" t="s">
        <v>162</v>
      </c>
      <c r="C152" s="7" t="s">
        <v>163</v>
      </c>
      <c r="D152" s="11" t="s">
        <v>256</v>
      </c>
      <c r="E152" s="11" t="s">
        <v>257</v>
      </c>
    </row>
    <row r="153" ht="21.75" spans="1:5">
      <c r="A153" s="4"/>
      <c r="B153" s="4"/>
      <c r="C153" s="4" t="s">
        <v>166</v>
      </c>
      <c r="D153" s="11" t="s">
        <v>258</v>
      </c>
      <c r="E153" s="20" t="s">
        <v>259</v>
      </c>
    </row>
    <row r="154" ht="21.75" spans="1:5">
      <c r="A154" s="4"/>
      <c r="B154" s="4"/>
      <c r="C154" s="4" t="s">
        <v>168</v>
      </c>
      <c r="D154" s="11" t="s">
        <v>260</v>
      </c>
      <c r="E154" s="11" t="s">
        <v>261</v>
      </c>
    </row>
    <row r="155" ht="21.75" spans="1:5">
      <c r="A155" s="4"/>
      <c r="B155" s="4"/>
      <c r="C155" s="4" t="s">
        <v>171</v>
      </c>
      <c r="D155" s="11" t="s">
        <v>262</v>
      </c>
      <c r="E155" s="11" t="s">
        <v>263</v>
      </c>
    </row>
    <row r="156" ht="21.75" spans="1:5">
      <c r="A156" s="4"/>
      <c r="B156" s="4" t="s">
        <v>173</v>
      </c>
      <c r="C156" s="4" t="s">
        <v>174</v>
      </c>
      <c r="D156" s="11"/>
      <c r="E156" s="11"/>
    </row>
    <row r="157" ht="21.75" spans="1:5">
      <c r="A157" s="4"/>
      <c r="B157" s="4"/>
      <c r="C157" s="4" t="s">
        <v>175</v>
      </c>
      <c r="D157" s="11" t="s">
        <v>264</v>
      </c>
      <c r="E157" s="20" t="s">
        <v>259</v>
      </c>
    </row>
    <row r="158" ht="21.75" spans="1:5">
      <c r="A158" s="4"/>
      <c r="B158" s="4"/>
      <c r="C158" s="4" t="s">
        <v>178</v>
      </c>
      <c r="D158" s="11"/>
      <c r="E158" s="11"/>
    </row>
    <row r="159" ht="27" spans="1:5">
      <c r="A159" s="4"/>
      <c r="B159" s="4"/>
      <c r="C159" s="4" t="s">
        <v>179</v>
      </c>
      <c r="D159" s="11" t="s">
        <v>202</v>
      </c>
      <c r="E159" s="11" t="s">
        <v>203</v>
      </c>
    </row>
    <row r="160" ht="21.75" spans="1:5">
      <c r="A160" s="4"/>
      <c r="B160" s="4"/>
      <c r="C160" s="4" t="s">
        <v>182</v>
      </c>
      <c r="D160" s="11" t="s">
        <v>265</v>
      </c>
      <c r="E160" s="11" t="s">
        <v>246</v>
      </c>
    </row>
    <row r="161" ht="25.5" spans="1:5">
      <c r="A161" s="17" t="s">
        <v>185</v>
      </c>
      <c r="B161" s="17"/>
      <c r="C161" s="17"/>
      <c r="D161" s="17"/>
      <c r="E161" s="17"/>
    </row>
  </sheetData>
  <mergeCells count="132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3:E23"/>
    <mergeCell ref="A25:C25"/>
    <mergeCell ref="D25:E25"/>
    <mergeCell ref="A26:C26"/>
    <mergeCell ref="D26:E26"/>
    <mergeCell ref="B27:C27"/>
    <mergeCell ref="D27:E27"/>
    <mergeCell ref="B28:C28"/>
    <mergeCell ref="D28:E28"/>
    <mergeCell ref="B29:C29"/>
    <mergeCell ref="D29:E29"/>
    <mergeCell ref="A46:E46"/>
    <mergeCell ref="A49:E49"/>
    <mergeCell ref="A51:C51"/>
    <mergeCell ref="D51:E51"/>
    <mergeCell ref="A52:C52"/>
    <mergeCell ref="D52:E52"/>
    <mergeCell ref="B53:C53"/>
    <mergeCell ref="D53:E53"/>
    <mergeCell ref="B54:C54"/>
    <mergeCell ref="D54:E54"/>
    <mergeCell ref="B55:C55"/>
    <mergeCell ref="D55:E55"/>
    <mergeCell ref="A69:E69"/>
    <mergeCell ref="A72:E72"/>
    <mergeCell ref="A74:C74"/>
    <mergeCell ref="D74:E74"/>
    <mergeCell ref="A75:C75"/>
    <mergeCell ref="D75:E75"/>
    <mergeCell ref="B76:C76"/>
    <mergeCell ref="D76:E76"/>
    <mergeCell ref="B77:C77"/>
    <mergeCell ref="D77:E77"/>
    <mergeCell ref="B78:C78"/>
    <mergeCell ref="D78:E78"/>
    <mergeCell ref="A95:E95"/>
    <mergeCell ref="A98:E98"/>
    <mergeCell ref="A100:C100"/>
    <mergeCell ref="D100:E100"/>
    <mergeCell ref="A101:C101"/>
    <mergeCell ref="D101:E101"/>
    <mergeCell ref="B102:C102"/>
    <mergeCell ref="D102:E102"/>
    <mergeCell ref="B103:C103"/>
    <mergeCell ref="D103:E103"/>
    <mergeCell ref="B104:C104"/>
    <mergeCell ref="D104:E104"/>
    <mergeCell ref="A117:E117"/>
    <mergeCell ref="A120:E120"/>
    <mergeCell ref="A122:C122"/>
    <mergeCell ref="D122:E122"/>
    <mergeCell ref="A123:C123"/>
    <mergeCell ref="D123:E123"/>
    <mergeCell ref="B124:C124"/>
    <mergeCell ref="D124:E124"/>
    <mergeCell ref="B125:C125"/>
    <mergeCell ref="D125:E125"/>
    <mergeCell ref="B126:C126"/>
    <mergeCell ref="D126:E126"/>
    <mergeCell ref="A139:E139"/>
    <mergeCell ref="A142:E142"/>
    <mergeCell ref="A144:C144"/>
    <mergeCell ref="D144:E144"/>
    <mergeCell ref="A145:C145"/>
    <mergeCell ref="D145:E145"/>
    <mergeCell ref="B146:C146"/>
    <mergeCell ref="D146:E146"/>
    <mergeCell ref="B147:C147"/>
    <mergeCell ref="D147:E147"/>
    <mergeCell ref="B148:C148"/>
    <mergeCell ref="D148:E148"/>
    <mergeCell ref="A161:E161"/>
    <mergeCell ref="A5:A7"/>
    <mergeCell ref="A8:A9"/>
    <mergeCell ref="A10:A19"/>
    <mergeCell ref="A27:A29"/>
    <mergeCell ref="A30:A31"/>
    <mergeCell ref="A32:A45"/>
    <mergeCell ref="A53:A55"/>
    <mergeCell ref="A56:A57"/>
    <mergeCell ref="A58:A68"/>
    <mergeCell ref="A76:A78"/>
    <mergeCell ref="A79:A80"/>
    <mergeCell ref="A81:A94"/>
    <mergeCell ref="A102:A104"/>
    <mergeCell ref="A105:A106"/>
    <mergeCell ref="A107:A116"/>
    <mergeCell ref="A124:A126"/>
    <mergeCell ref="A127:A128"/>
    <mergeCell ref="A129:A138"/>
    <mergeCell ref="A146:A148"/>
    <mergeCell ref="A149:A150"/>
    <mergeCell ref="A151:A160"/>
    <mergeCell ref="B11:B14"/>
    <mergeCell ref="B15:B19"/>
    <mergeCell ref="B33:B40"/>
    <mergeCell ref="B41:B45"/>
    <mergeCell ref="B59:B63"/>
    <mergeCell ref="B64:B68"/>
    <mergeCell ref="B82:B89"/>
    <mergeCell ref="B90:B94"/>
    <mergeCell ref="B108:B111"/>
    <mergeCell ref="B112:B116"/>
    <mergeCell ref="B130:B133"/>
    <mergeCell ref="B134:B138"/>
    <mergeCell ref="B152:B155"/>
    <mergeCell ref="B156:B160"/>
    <mergeCell ref="C33:C34"/>
    <mergeCell ref="C36:C39"/>
    <mergeCell ref="C59:C60"/>
    <mergeCell ref="C82:C85"/>
    <mergeCell ref="C86:C87"/>
    <mergeCell ref="B8:E9"/>
    <mergeCell ref="B30:E31"/>
    <mergeCell ref="B56:E57"/>
    <mergeCell ref="B79:E80"/>
    <mergeCell ref="B105:E106"/>
    <mergeCell ref="B127:E128"/>
    <mergeCell ref="B149:E15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29" sqref="F29"/>
    </sheetView>
  </sheetViews>
  <sheetFormatPr defaultColWidth="9" defaultRowHeight="13.5"/>
  <cols>
    <col min="1" max="1" width="19.125" customWidth="1"/>
  </cols>
  <sheetData>
    <row r="1" ht="27" spans="1:19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ht="15" customHeight="1" spans="1:19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15"/>
      <c r="N2" s="103"/>
      <c r="O2" s="116"/>
      <c r="P2" s="46" t="s">
        <v>1</v>
      </c>
      <c r="Q2" s="46"/>
      <c r="R2" s="46"/>
      <c r="S2" s="46"/>
    </row>
    <row r="3" ht="15" customHeight="1" spans="1:19">
      <c r="A3" s="23" t="s">
        <v>31</v>
      </c>
      <c r="B3" s="23" t="s">
        <v>32</v>
      </c>
      <c r="C3" s="23" t="s">
        <v>33</v>
      </c>
      <c r="D3" s="23"/>
      <c r="E3" s="23"/>
      <c r="F3" s="23"/>
      <c r="G3" s="23"/>
      <c r="H3" s="23"/>
      <c r="I3" s="23"/>
      <c r="J3" s="23"/>
      <c r="K3" s="23"/>
      <c r="L3" s="23"/>
      <c r="M3" s="117" t="s">
        <v>34</v>
      </c>
      <c r="N3" s="117"/>
      <c r="O3" s="117"/>
      <c r="P3" s="117"/>
      <c r="Q3" s="117"/>
      <c r="R3" s="117"/>
      <c r="S3" s="117"/>
    </row>
    <row r="4" ht="15" customHeight="1" spans="1:19">
      <c r="A4" s="23"/>
      <c r="B4" s="23"/>
      <c r="C4" s="109" t="s">
        <v>5</v>
      </c>
      <c r="D4" s="110" t="s">
        <v>35</v>
      </c>
      <c r="E4" s="110" t="s">
        <v>36</v>
      </c>
      <c r="F4" s="110" t="s">
        <v>37</v>
      </c>
      <c r="G4" s="110" t="s">
        <v>38</v>
      </c>
      <c r="H4" s="109" t="s">
        <v>18</v>
      </c>
      <c r="I4" s="118" t="s">
        <v>19</v>
      </c>
      <c r="J4" s="110" t="s">
        <v>20</v>
      </c>
      <c r="K4" s="110" t="s">
        <v>21</v>
      </c>
      <c r="L4" s="118" t="s">
        <v>22</v>
      </c>
      <c r="M4" s="118" t="s">
        <v>5</v>
      </c>
      <c r="N4" s="109" t="s">
        <v>39</v>
      </c>
      <c r="O4" s="109" t="s">
        <v>40</v>
      </c>
      <c r="P4" s="109" t="s">
        <v>41</v>
      </c>
      <c r="Q4" s="109" t="s">
        <v>42</v>
      </c>
      <c r="R4" s="109" t="s">
        <v>43</v>
      </c>
      <c r="S4" s="122" t="s">
        <v>44</v>
      </c>
    </row>
    <row r="5" ht="15" customHeight="1" spans="1:19">
      <c r="A5" s="23"/>
      <c r="B5" s="23"/>
      <c r="C5" s="109"/>
      <c r="D5" s="111"/>
      <c r="E5" s="111"/>
      <c r="F5" s="111"/>
      <c r="G5" s="111"/>
      <c r="H5" s="109"/>
      <c r="I5" s="119"/>
      <c r="J5" s="111"/>
      <c r="K5" s="111"/>
      <c r="L5" s="119"/>
      <c r="M5" s="119"/>
      <c r="N5" s="109"/>
      <c r="O5" s="109"/>
      <c r="P5" s="109"/>
      <c r="Q5" s="109"/>
      <c r="R5" s="109"/>
      <c r="S5" s="123"/>
    </row>
    <row r="6" ht="15" customHeight="1" spans="1:19">
      <c r="A6" s="23"/>
      <c r="B6" s="23"/>
      <c r="C6" s="109"/>
      <c r="D6" s="112"/>
      <c r="E6" s="112"/>
      <c r="F6" s="112"/>
      <c r="G6" s="112"/>
      <c r="H6" s="109"/>
      <c r="I6" s="120"/>
      <c r="J6" s="112"/>
      <c r="K6" s="112"/>
      <c r="L6" s="120"/>
      <c r="M6" s="120"/>
      <c r="N6" s="109"/>
      <c r="O6" s="109"/>
      <c r="P6" s="109"/>
      <c r="Q6" s="109"/>
      <c r="R6" s="109"/>
      <c r="S6" s="124"/>
    </row>
    <row r="7" ht="28" customHeight="1" spans="1:19">
      <c r="A7" s="93" t="s">
        <v>45</v>
      </c>
      <c r="B7" s="37">
        <f>C7+M7</f>
        <v>421.94</v>
      </c>
      <c r="C7" s="37">
        <f>SUM(D7:L7)</f>
        <v>421.94</v>
      </c>
      <c r="D7" s="113">
        <v>421.94</v>
      </c>
      <c r="E7" s="113"/>
      <c r="F7" s="113"/>
      <c r="G7" s="113"/>
      <c r="H7" s="113"/>
      <c r="I7" s="113"/>
      <c r="J7" s="113"/>
      <c r="K7" s="113"/>
      <c r="L7" s="113"/>
      <c r="M7" s="37">
        <f>SUM(N7:S7)</f>
        <v>0</v>
      </c>
      <c r="N7" s="113"/>
      <c r="O7" s="113"/>
      <c r="P7" s="113"/>
      <c r="Q7" s="113"/>
      <c r="R7" s="113"/>
      <c r="S7" s="113"/>
    </row>
    <row r="8" ht="15" customHeight="1" spans="1:19">
      <c r="A8" s="50"/>
      <c r="B8" s="37">
        <f t="shared" ref="B8:B20" si="0">C8+M8</f>
        <v>0</v>
      </c>
      <c r="C8" s="37">
        <f t="shared" ref="C8:C20" si="1">SUM(D8:L8)</f>
        <v>0</v>
      </c>
      <c r="D8" s="51"/>
      <c r="E8" s="51"/>
      <c r="F8" s="51"/>
      <c r="G8" s="51"/>
      <c r="H8" s="51"/>
      <c r="I8" s="51"/>
      <c r="J8" s="51"/>
      <c r="K8" s="51"/>
      <c r="L8" s="51"/>
      <c r="M8" s="37">
        <f t="shared" ref="M8:M20" si="2">SUM(N8:S8)</f>
        <v>0</v>
      </c>
      <c r="N8" s="51"/>
      <c r="O8" s="51"/>
      <c r="P8" s="51"/>
      <c r="Q8" s="51"/>
      <c r="R8" s="51"/>
      <c r="S8" s="51"/>
    </row>
    <row r="9" ht="15" customHeight="1" spans="1:19">
      <c r="A9" s="50"/>
      <c r="B9" s="37">
        <f t="shared" si="0"/>
        <v>0</v>
      </c>
      <c r="C9" s="37">
        <f t="shared" si="1"/>
        <v>0</v>
      </c>
      <c r="D9" s="51"/>
      <c r="E9" s="51"/>
      <c r="F9" s="51"/>
      <c r="G9" s="51"/>
      <c r="H9" s="51"/>
      <c r="I9" s="51"/>
      <c r="J9" s="51"/>
      <c r="K9" s="51"/>
      <c r="L9" s="51"/>
      <c r="M9" s="37">
        <f t="shared" si="2"/>
        <v>0</v>
      </c>
      <c r="N9" s="51"/>
      <c r="O9" s="51"/>
      <c r="P9" s="51"/>
      <c r="Q9" s="51"/>
      <c r="R9" s="51"/>
      <c r="S9" s="51"/>
    </row>
    <row r="10" ht="15" customHeight="1" spans="1:19">
      <c r="A10" s="50"/>
      <c r="B10" s="37">
        <f t="shared" si="0"/>
        <v>0</v>
      </c>
      <c r="C10" s="37">
        <f t="shared" si="1"/>
        <v>0</v>
      </c>
      <c r="D10" s="51"/>
      <c r="E10" s="51"/>
      <c r="F10" s="51"/>
      <c r="G10" s="51"/>
      <c r="H10" s="51"/>
      <c r="I10" s="51"/>
      <c r="J10" s="51"/>
      <c r="K10" s="51"/>
      <c r="L10" s="51"/>
      <c r="M10" s="37">
        <f t="shared" si="2"/>
        <v>0</v>
      </c>
      <c r="N10" s="51"/>
      <c r="O10" s="51"/>
      <c r="P10" s="51"/>
      <c r="Q10" s="51"/>
      <c r="R10" s="51"/>
      <c r="S10" s="51"/>
    </row>
    <row r="11" ht="15" customHeight="1" spans="1:19">
      <c r="A11" s="50"/>
      <c r="B11" s="37">
        <f t="shared" si="0"/>
        <v>0</v>
      </c>
      <c r="C11" s="37">
        <f t="shared" si="1"/>
        <v>0</v>
      </c>
      <c r="D11" s="51"/>
      <c r="E11" s="51"/>
      <c r="F11" s="51"/>
      <c r="G11" s="51"/>
      <c r="H11" s="51"/>
      <c r="I11" s="51"/>
      <c r="J11" s="51"/>
      <c r="K11" s="51"/>
      <c r="L11" s="51"/>
      <c r="M11" s="37">
        <f t="shared" si="2"/>
        <v>0</v>
      </c>
      <c r="N11" s="51"/>
      <c r="O11" s="51"/>
      <c r="P11" s="51"/>
      <c r="Q11" s="51"/>
      <c r="R11" s="51"/>
      <c r="S11" s="51"/>
    </row>
    <row r="12" ht="15" customHeight="1" spans="1:19">
      <c r="A12" s="50"/>
      <c r="B12" s="37">
        <f t="shared" si="0"/>
        <v>0</v>
      </c>
      <c r="C12" s="37">
        <f t="shared" si="1"/>
        <v>0</v>
      </c>
      <c r="D12" s="51"/>
      <c r="E12" s="51"/>
      <c r="F12" s="51"/>
      <c r="G12" s="51"/>
      <c r="H12" s="51"/>
      <c r="I12" s="51"/>
      <c r="J12" s="51"/>
      <c r="K12" s="51"/>
      <c r="L12" s="51"/>
      <c r="M12" s="37">
        <f t="shared" si="2"/>
        <v>0</v>
      </c>
      <c r="N12" s="51"/>
      <c r="O12" s="51"/>
      <c r="P12" s="51"/>
      <c r="Q12" s="51"/>
      <c r="R12" s="51"/>
      <c r="S12" s="51"/>
    </row>
    <row r="13" ht="15" customHeight="1" spans="1:19">
      <c r="A13" s="48"/>
      <c r="B13" s="37">
        <f t="shared" si="0"/>
        <v>0</v>
      </c>
      <c r="C13" s="37">
        <f t="shared" si="1"/>
        <v>0</v>
      </c>
      <c r="D13" s="51"/>
      <c r="E13" s="51"/>
      <c r="F13" s="51"/>
      <c r="G13" s="51"/>
      <c r="H13" s="51"/>
      <c r="I13" s="51"/>
      <c r="J13" s="51"/>
      <c r="K13" s="51"/>
      <c r="L13" s="51"/>
      <c r="M13" s="37">
        <f t="shared" si="2"/>
        <v>0</v>
      </c>
      <c r="N13" s="51"/>
      <c r="O13" s="51"/>
      <c r="P13" s="51"/>
      <c r="Q13" s="51"/>
      <c r="R13" s="51"/>
      <c r="S13" s="51"/>
    </row>
    <row r="14" ht="15" customHeight="1" spans="1:19">
      <c r="A14" s="50"/>
      <c r="B14" s="37">
        <f t="shared" si="0"/>
        <v>0</v>
      </c>
      <c r="C14" s="37">
        <f t="shared" si="1"/>
        <v>0</v>
      </c>
      <c r="D14" s="51"/>
      <c r="E14" s="51"/>
      <c r="F14" s="51"/>
      <c r="G14" s="51"/>
      <c r="H14" s="51"/>
      <c r="I14" s="51"/>
      <c r="J14" s="51"/>
      <c r="K14" s="51"/>
      <c r="L14" s="51"/>
      <c r="M14" s="37">
        <f t="shared" si="2"/>
        <v>0</v>
      </c>
      <c r="N14" s="51"/>
      <c r="O14" s="51"/>
      <c r="P14" s="51"/>
      <c r="Q14" s="51"/>
      <c r="R14" s="51"/>
      <c r="S14" s="51"/>
    </row>
    <row r="15" ht="15" customHeight="1" spans="1:19">
      <c r="A15" s="50"/>
      <c r="B15" s="37">
        <f t="shared" si="0"/>
        <v>0</v>
      </c>
      <c r="C15" s="37">
        <f t="shared" si="1"/>
        <v>0</v>
      </c>
      <c r="D15" s="51"/>
      <c r="E15" s="51"/>
      <c r="F15" s="51"/>
      <c r="G15" s="51"/>
      <c r="H15" s="51"/>
      <c r="I15" s="51"/>
      <c r="J15" s="51"/>
      <c r="K15" s="51"/>
      <c r="L15" s="51"/>
      <c r="M15" s="37">
        <f t="shared" si="2"/>
        <v>0</v>
      </c>
      <c r="N15" s="51"/>
      <c r="O15" s="51"/>
      <c r="P15" s="51"/>
      <c r="Q15" s="51"/>
      <c r="R15" s="51"/>
      <c r="S15" s="51"/>
    </row>
    <row r="16" ht="15" customHeight="1" spans="1:19">
      <c r="A16" s="50"/>
      <c r="B16" s="37">
        <f t="shared" si="0"/>
        <v>0</v>
      </c>
      <c r="C16" s="37">
        <f t="shared" si="1"/>
        <v>0</v>
      </c>
      <c r="D16" s="51"/>
      <c r="E16" s="51"/>
      <c r="F16" s="51"/>
      <c r="G16" s="51"/>
      <c r="H16" s="51"/>
      <c r="I16" s="51"/>
      <c r="J16" s="51"/>
      <c r="K16" s="51"/>
      <c r="L16" s="51"/>
      <c r="M16" s="37">
        <f t="shared" si="2"/>
        <v>0</v>
      </c>
      <c r="N16" s="51"/>
      <c r="O16" s="51"/>
      <c r="P16" s="51"/>
      <c r="Q16" s="51"/>
      <c r="R16" s="51"/>
      <c r="S16" s="51"/>
    </row>
    <row r="17" ht="15" customHeight="1" spans="1:19">
      <c r="A17" s="50"/>
      <c r="B17" s="37">
        <f t="shared" si="0"/>
        <v>0</v>
      </c>
      <c r="C17" s="37">
        <f t="shared" si="1"/>
        <v>0</v>
      </c>
      <c r="D17" s="51"/>
      <c r="E17" s="51"/>
      <c r="F17" s="51"/>
      <c r="G17" s="51"/>
      <c r="H17" s="51"/>
      <c r="I17" s="51"/>
      <c r="J17" s="51"/>
      <c r="K17" s="51"/>
      <c r="L17" s="51"/>
      <c r="M17" s="37">
        <f t="shared" si="2"/>
        <v>0</v>
      </c>
      <c r="N17" s="51"/>
      <c r="O17" s="51"/>
      <c r="P17" s="51"/>
      <c r="Q17" s="51"/>
      <c r="R17" s="51"/>
      <c r="S17" s="51"/>
    </row>
    <row r="18" ht="15" customHeight="1" spans="1:19">
      <c r="A18" s="50"/>
      <c r="B18" s="37">
        <f t="shared" si="0"/>
        <v>0</v>
      </c>
      <c r="C18" s="37">
        <f t="shared" si="1"/>
        <v>0</v>
      </c>
      <c r="D18" s="51"/>
      <c r="E18" s="51"/>
      <c r="F18" s="51"/>
      <c r="G18" s="51"/>
      <c r="H18" s="51"/>
      <c r="I18" s="51"/>
      <c r="J18" s="51"/>
      <c r="K18" s="51"/>
      <c r="L18" s="51"/>
      <c r="M18" s="37">
        <f t="shared" si="2"/>
        <v>0</v>
      </c>
      <c r="N18" s="51"/>
      <c r="O18" s="51"/>
      <c r="P18" s="51"/>
      <c r="Q18" s="51"/>
      <c r="R18" s="51"/>
      <c r="S18" s="51"/>
    </row>
    <row r="19" ht="15" customHeight="1" spans="1:19">
      <c r="A19" s="50"/>
      <c r="B19" s="37">
        <f t="shared" si="0"/>
        <v>0</v>
      </c>
      <c r="C19" s="37">
        <f t="shared" si="1"/>
        <v>0</v>
      </c>
      <c r="D19" s="51"/>
      <c r="E19" s="51"/>
      <c r="F19" s="51"/>
      <c r="G19" s="51"/>
      <c r="H19" s="51"/>
      <c r="I19" s="51"/>
      <c r="J19" s="51"/>
      <c r="K19" s="51"/>
      <c r="L19" s="51"/>
      <c r="M19" s="37">
        <f t="shared" si="2"/>
        <v>0</v>
      </c>
      <c r="N19" s="51"/>
      <c r="O19" s="51"/>
      <c r="P19" s="51"/>
      <c r="Q19" s="51"/>
      <c r="R19" s="51"/>
      <c r="S19" s="51"/>
    </row>
    <row r="20" ht="15" customHeight="1" spans="1:19">
      <c r="A20" s="114" t="s">
        <v>46</v>
      </c>
      <c r="B20" s="37">
        <f t="shared" si="0"/>
        <v>421.94</v>
      </c>
      <c r="C20" s="37">
        <f t="shared" si="1"/>
        <v>421.94</v>
      </c>
      <c r="D20" s="37">
        <f>SUM(D7:D19)</f>
        <v>421.94</v>
      </c>
      <c r="E20" s="37">
        <f t="shared" ref="E20:L20" si="3">SUM(E7:E19)</f>
        <v>0</v>
      </c>
      <c r="F20" s="37">
        <f t="shared" si="3"/>
        <v>0</v>
      </c>
      <c r="G20" s="37">
        <f t="shared" si="3"/>
        <v>0</v>
      </c>
      <c r="H20" s="37">
        <f t="shared" si="3"/>
        <v>0</v>
      </c>
      <c r="I20" s="37">
        <f t="shared" si="3"/>
        <v>0</v>
      </c>
      <c r="J20" s="37">
        <f t="shared" si="3"/>
        <v>0</v>
      </c>
      <c r="K20" s="37">
        <f t="shared" si="3"/>
        <v>0</v>
      </c>
      <c r="L20" s="37">
        <f t="shared" si="3"/>
        <v>0</v>
      </c>
      <c r="M20" s="37">
        <f t="shared" si="2"/>
        <v>0</v>
      </c>
      <c r="N20" s="121">
        <f t="shared" ref="N20:S20" si="4">SUM(N7:N19)</f>
        <v>0</v>
      </c>
      <c r="O20" s="121">
        <f t="shared" si="4"/>
        <v>0</v>
      </c>
      <c r="P20" s="121">
        <f t="shared" si="4"/>
        <v>0</v>
      </c>
      <c r="Q20" s="121">
        <f t="shared" si="4"/>
        <v>0</v>
      </c>
      <c r="R20" s="121">
        <f t="shared" si="4"/>
        <v>0</v>
      </c>
      <c r="S20" s="12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F12" sqref="F12"/>
    </sheetView>
  </sheetViews>
  <sheetFormatPr defaultColWidth="9" defaultRowHeight="13.5" outlineLevelCol="7"/>
  <cols>
    <col min="1" max="1" width="15.125" customWidth="1"/>
    <col min="2" max="2" width="30" customWidth="1"/>
    <col min="8" max="8" width="26.375" customWidth="1"/>
  </cols>
  <sheetData>
    <row r="1" ht="28.5" customHeight="1" spans="1:8">
      <c r="A1" s="101" t="s">
        <v>47</v>
      </c>
      <c r="B1" s="102"/>
      <c r="C1" s="102"/>
      <c r="D1" s="102"/>
      <c r="E1" s="102"/>
      <c r="F1" s="102"/>
      <c r="G1" s="102"/>
      <c r="H1" s="102"/>
    </row>
    <row r="2" ht="15" customHeight="1" spans="1:8">
      <c r="A2" s="103"/>
      <c r="B2" s="103"/>
      <c r="C2" s="103"/>
      <c r="D2" s="103"/>
      <c r="E2" s="103"/>
      <c r="F2" s="46"/>
      <c r="G2" s="46" t="s">
        <v>1</v>
      </c>
      <c r="H2" s="46"/>
    </row>
    <row r="3" ht="15" customHeight="1" spans="1:8">
      <c r="A3" s="104" t="s">
        <v>48</v>
      </c>
      <c r="B3" s="104" t="s">
        <v>49</v>
      </c>
      <c r="C3" s="23" t="s">
        <v>5</v>
      </c>
      <c r="D3" s="104" t="s">
        <v>50</v>
      </c>
      <c r="E3" s="23" t="s">
        <v>51</v>
      </c>
      <c r="F3" s="30" t="s">
        <v>52</v>
      </c>
      <c r="G3" s="23" t="s">
        <v>53</v>
      </c>
      <c r="H3" s="23" t="s">
        <v>54</v>
      </c>
    </row>
    <row r="4" spans="1:8">
      <c r="A4" s="105"/>
      <c r="B4" s="105"/>
      <c r="C4" s="47"/>
      <c r="D4" s="105"/>
      <c r="E4" s="47"/>
      <c r="F4" s="106"/>
      <c r="G4" s="47"/>
      <c r="H4" s="47"/>
    </row>
    <row r="5" spans="1:8">
      <c r="A5" s="105"/>
      <c r="B5" s="105"/>
      <c r="C5" s="47"/>
      <c r="D5" s="105"/>
      <c r="E5" s="47"/>
      <c r="F5" s="106"/>
      <c r="G5" s="47"/>
      <c r="H5" s="47"/>
    </row>
    <row r="6" spans="1:8">
      <c r="A6" s="107"/>
      <c r="B6" s="107"/>
      <c r="C6" s="47"/>
      <c r="D6" s="107"/>
      <c r="E6" s="47"/>
      <c r="F6" s="32"/>
      <c r="G6" s="47"/>
      <c r="H6" s="47"/>
    </row>
    <row r="7" ht="25.5" customHeight="1" spans="1:8">
      <c r="A7" s="86">
        <v>201</v>
      </c>
      <c r="B7" s="88" t="s">
        <v>9</v>
      </c>
      <c r="C7" s="37">
        <f>C9+C11+C12</f>
        <v>383.44</v>
      </c>
      <c r="D7" s="49"/>
      <c r="E7" s="49"/>
      <c r="F7" s="49"/>
      <c r="G7" s="49"/>
      <c r="H7" s="49"/>
    </row>
    <row r="8" ht="24" customHeight="1" spans="1:8">
      <c r="A8" s="86">
        <v>20123</v>
      </c>
      <c r="B8" s="86" t="s">
        <v>55</v>
      </c>
      <c r="C8" s="37"/>
      <c r="D8" s="51"/>
      <c r="E8" s="51"/>
      <c r="F8" s="51"/>
      <c r="G8" s="51"/>
      <c r="H8" s="51"/>
    </row>
    <row r="9" ht="26.25" customHeight="1" spans="1:8">
      <c r="A9" s="86">
        <v>2012399</v>
      </c>
      <c r="B9" s="88" t="s">
        <v>56</v>
      </c>
      <c r="C9" s="37">
        <f t="shared" ref="C9:C12" si="0">D9+E9</f>
        <v>52.29</v>
      </c>
      <c r="D9" s="51"/>
      <c r="E9" s="51">
        <v>52.29</v>
      </c>
      <c r="F9" s="51"/>
      <c r="G9" s="51"/>
      <c r="H9" s="51"/>
    </row>
    <row r="10" ht="15" customHeight="1" spans="1:8">
      <c r="A10" s="86">
        <v>20134</v>
      </c>
      <c r="B10" s="88" t="s">
        <v>57</v>
      </c>
      <c r="C10" s="37"/>
      <c r="D10" s="51"/>
      <c r="E10" s="51"/>
      <c r="F10" s="51"/>
      <c r="G10" s="51"/>
      <c r="H10" s="51"/>
    </row>
    <row r="11" ht="15" customHeight="1" spans="1:8">
      <c r="A11" s="86">
        <v>2013401</v>
      </c>
      <c r="B11" s="89" t="s">
        <v>58</v>
      </c>
      <c r="C11" s="37">
        <f t="shared" si="0"/>
        <v>249.67</v>
      </c>
      <c r="D11" s="51">
        <v>246.6</v>
      </c>
      <c r="E11" s="108">
        <v>3.07</v>
      </c>
      <c r="F11" s="51"/>
      <c r="G11" s="51"/>
      <c r="H11" s="51"/>
    </row>
    <row r="12" ht="15" customHeight="1" spans="1:8">
      <c r="A12" s="50">
        <v>2013499</v>
      </c>
      <c r="B12" s="88" t="s">
        <v>59</v>
      </c>
      <c r="C12" s="37">
        <f t="shared" si="0"/>
        <v>81.48</v>
      </c>
      <c r="D12" s="51"/>
      <c r="E12" s="51">
        <v>81.48</v>
      </c>
      <c r="F12" s="51"/>
      <c r="G12" s="51"/>
      <c r="H12" s="51"/>
    </row>
    <row r="13" ht="15" customHeight="1" spans="1:8">
      <c r="A13" s="50">
        <v>208</v>
      </c>
      <c r="B13" s="88" t="s">
        <v>60</v>
      </c>
      <c r="C13" s="37">
        <f>C15</f>
        <v>27.52</v>
      </c>
      <c r="D13" s="51"/>
      <c r="E13" s="51"/>
      <c r="F13" s="51"/>
      <c r="G13" s="51"/>
      <c r="H13" s="51"/>
    </row>
    <row r="14" ht="15" customHeight="1" spans="1:8">
      <c r="A14" s="50">
        <v>20805</v>
      </c>
      <c r="B14" s="88" t="s">
        <v>61</v>
      </c>
      <c r="C14" s="37"/>
      <c r="D14" s="51"/>
      <c r="E14" s="51"/>
      <c r="F14" s="51"/>
      <c r="G14" s="51"/>
      <c r="H14" s="51"/>
    </row>
    <row r="15" ht="15" customHeight="1" spans="1:8">
      <c r="A15" s="50">
        <v>2080505</v>
      </c>
      <c r="B15" s="88" t="s">
        <v>62</v>
      </c>
      <c r="C15" s="37">
        <f>D15+E15</f>
        <v>27.52</v>
      </c>
      <c r="D15" s="51">
        <v>27.52</v>
      </c>
      <c r="E15" s="51"/>
      <c r="F15" s="51"/>
      <c r="G15" s="51"/>
      <c r="H15" s="51"/>
    </row>
    <row r="16" ht="15" customHeight="1" spans="1:8">
      <c r="A16" s="50">
        <v>210</v>
      </c>
      <c r="B16" s="88" t="s">
        <v>63</v>
      </c>
      <c r="C16" s="37">
        <f>C18</f>
        <v>10.98</v>
      </c>
      <c r="D16" s="51"/>
      <c r="E16" s="51"/>
      <c r="F16" s="51"/>
      <c r="G16" s="51"/>
      <c r="H16" s="51"/>
    </row>
    <row r="17" ht="15" customHeight="1" spans="1:8">
      <c r="A17" s="50">
        <v>21011</v>
      </c>
      <c r="B17" s="88" t="s">
        <v>64</v>
      </c>
      <c r="C17" s="37"/>
      <c r="D17" s="51"/>
      <c r="E17" s="51"/>
      <c r="F17" s="51"/>
      <c r="G17" s="51"/>
      <c r="H17" s="51"/>
    </row>
    <row r="18" ht="15" customHeight="1" spans="1:8">
      <c r="A18" s="50">
        <v>2101101</v>
      </c>
      <c r="B18" s="88" t="s">
        <v>65</v>
      </c>
      <c r="C18" s="37">
        <f>D18+E18</f>
        <v>10.98</v>
      </c>
      <c r="D18" s="51">
        <v>10.98</v>
      </c>
      <c r="E18" s="51"/>
      <c r="F18" s="51"/>
      <c r="G18" s="51"/>
      <c r="H18" s="51"/>
    </row>
    <row r="19" ht="15" customHeight="1" spans="1:8">
      <c r="A19" s="50"/>
      <c r="B19" s="89"/>
      <c r="C19" s="37"/>
      <c r="D19" s="51"/>
      <c r="E19" s="51"/>
      <c r="F19" s="51"/>
      <c r="G19" s="51"/>
      <c r="H19" s="51"/>
    </row>
    <row r="20" ht="15" customHeight="1" spans="1:8">
      <c r="A20" s="50"/>
      <c r="B20" s="89"/>
      <c r="C20" s="37"/>
      <c r="D20" s="51"/>
      <c r="E20" s="51"/>
      <c r="F20" s="51"/>
      <c r="G20" s="51"/>
      <c r="H20" s="51"/>
    </row>
    <row r="21" ht="15" customHeight="1" spans="1:8">
      <c r="A21" s="50"/>
      <c r="B21" s="89"/>
      <c r="C21" s="37"/>
      <c r="D21" s="51"/>
      <c r="E21" s="51"/>
      <c r="F21" s="51"/>
      <c r="G21" s="51"/>
      <c r="H21" s="51"/>
    </row>
    <row r="22" ht="15" customHeight="1" spans="1:8">
      <c r="A22" s="50"/>
      <c r="B22" s="89"/>
      <c r="C22" s="37"/>
      <c r="D22" s="51"/>
      <c r="E22" s="51"/>
      <c r="F22" s="51"/>
      <c r="G22" s="51"/>
      <c r="H22" s="51"/>
    </row>
    <row r="23" ht="15" customHeight="1" spans="1:8">
      <c r="A23" s="50"/>
      <c r="B23" s="89"/>
      <c r="C23" s="37"/>
      <c r="D23" s="51"/>
      <c r="E23" s="51"/>
      <c r="F23" s="51"/>
      <c r="G23" s="51"/>
      <c r="H23" s="51"/>
    </row>
    <row r="24" ht="15" customHeight="1" spans="1:8">
      <c r="A24" s="50"/>
      <c r="B24" s="89"/>
      <c r="C24" s="37"/>
      <c r="D24" s="51"/>
      <c r="E24" s="51"/>
      <c r="F24" s="51"/>
      <c r="G24" s="51"/>
      <c r="H24" s="51"/>
    </row>
    <row r="25" ht="15" customHeight="1" spans="1:8">
      <c r="A25" s="50"/>
      <c r="B25" s="89"/>
      <c r="C25" s="37"/>
      <c r="D25" s="51"/>
      <c r="E25" s="51"/>
      <c r="F25" s="51"/>
      <c r="G25" s="51"/>
      <c r="H25" s="51"/>
    </row>
    <row r="26" ht="15" customHeight="1" spans="1:8">
      <c r="A26" s="50"/>
      <c r="B26" s="89"/>
      <c r="C26" s="37"/>
      <c r="D26" s="51"/>
      <c r="E26" s="51"/>
      <c r="F26" s="51"/>
      <c r="G26" s="51"/>
      <c r="H26" s="51"/>
    </row>
    <row r="27" ht="15" customHeight="1" spans="1:8">
      <c r="A27" s="50"/>
      <c r="B27" s="89"/>
      <c r="C27" s="37"/>
      <c r="D27" s="51"/>
      <c r="E27" s="51"/>
      <c r="F27" s="51"/>
      <c r="G27" s="51"/>
      <c r="H27" s="51"/>
    </row>
    <row r="28" customHeight="1" spans="1:8">
      <c r="A28" s="90"/>
      <c r="B28" s="67" t="s">
        <v>46</v>
      </c>
      <c r="C28" s="37">
        <f>C7+C13+C16</f>
        <v>421.94</v>
      </c>
      <c r="D28" s="37">
        <f>D15+D11+D7</f>
        <v>274.12</v>
      </c>
      <c r="E28" s="37">
        <f t="shared" ref="E28:H28" si="1">E15+E11+E7</f>
        <v>3.07</v>
      </c>
      <c r="F28" s="37">
        <f t="shared" si="1"/>
        <v>0</v>
      </c>
      <c r="G28" s="37">
        <f t="shared" si="1"/>
        <v>0</v>
      </c>
      <c r="H28" s="37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B12" sqref="B12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53" t="s">
        <v>66</v>
      </c>
      <c r="B1" s="53"/>
      <c r="C1" s="53"/>
      <c r="D1" s="53"/>
      <c r="E1" s="53"/>
      <c r="F1" s="53"/>
      <c r="G1" s="53"/>
      <c r="H1" s="53"/>
      <c r="I1" s="53"/>
      <c r="J1" s="53"/>
    </row>
    <row r="2" ht="15" customHeight="1" spans="1:10">
      <c r="A2" s="91" t="s">
        <v>67</v>
      </c>
      <c r="B2" s="91"/>
      <c r="C2" s="91"/>
      <c r="D2" s="91"/>
      <c r="E2" s="91"/>
      <c r="F2" s="91"/>
      <c r="G2" s="91"/>
      <c r="H2" s="91"/>
      <c r="I2" s="91"/>
      <c r="J2" s="91"/>
    </row>
    <row r="3" ht="25.15" customHeight="1" spans="1:10">
      <c r="A3" s="92" t="s">
        <v>68</v>
      </c>
      <c r="B3" s="92"/>
      <c r="C3" s="92"/>
      <c r="D3" s="92"/>
      <c r="E3" s="92" t="s">
        <v>69</v>
      </c>
      <c r="F3" s="92"/>
      <c r="G3" s="92"/>
      <c r="H3" s="92"/>
      <c r="I3" s="92"/>
      <c r="J3" s="92"/>
    </row>
    <row r="4" ht="15" customHeight="1" spans="1:10">
      <c r="A4" s="92" t="s">
        <v>4</v>
      </c>
      <c r="B4" s="65" t="s">
        <v>5</v>
      </c>
      <c r="C4" s="65" t="s">
        <v>6</v>
      </c>
      <c r="D4" s="65" t="s">
        <v>7</v>
      </c>
      <c r="E4" s="92" t="s">
        <v>4</v>
      </c>
      <c r="F4" s="65" t="s">
        <v>5</v>
      </c>
      <c r="G4" s="92" t="s">
        <v>35</v>
      </c>
      <c r="H4" s="92"/>
      <c r="I4" s="92" t="s">
        <v>36</v>
      </c>
      <c r="J4" s="92"/>
    </row>
    <row r="5" ht="36" spans="1:10">
      <c r="A5" s="92"/>
      <c r="B5" s="65"/>
      <c r="C5" s="65"/>
      <c r="D5" s="65"/>
      <c r="E5" s="92"/>
      <c r="F5" s="65"/>
      <c r="G5" s="65" t="s">
        <v>6</v>
      </c>
      <c r="H5" s="65" t="s">
        <v>7</v>
      </c>
      <c r="I5" s="65" t="s">
        <v>6</v>
      </c>
      <c r="J5" s="65" t="s">
        <v>7</v>
      </c>
    </row>
    <row r="6" ht="25.15" customHeight="1" spans="1:10">
      <c r="A6" s="93" t="s">
        <v>70</v>
      </c>
      <c r="B6" s="94">
        <f>SUM(C6:D6)</f>
        <v>421.94</v>
      </c>
      <c r="C6" s="95">
        <f>C7+C8+C9</f>
        <v>421.94</v>
      </c>
      <c r="D6" s="95">
        <f>D7+D8+D9</f>
        <v>0</v>
      </c>
      <c r="E6" s="57" t="s">
        <v>9</v>
      </c>
      <c r="F6" s="94">
        <f>SUM(G6:J6)</f>
        <v>421.94</v>
      </c>
      <c r="G6" s="96">
        <v>421.94</v>
      </c>
      <c r="H6" s="96"/>
      <c r="I6" s="96"/>
      <c r="J6" s="96"/>
    </row>
    <row r="7" ht="25.15" customHeight="1" spans="1:10">
      <c r="A7" s="93" t="s">
        <v>71</v>
      </c>
      <c r="B7" s="94">
        <f>SUM(C7:D7)</f>
        <v>421.94</v>
      </c>
      <c r="C7" s="95">
        <v>421.94</v>
      </c>
      <c r="D7" s="95"/>
      <c r="E7" s="57" t="s">
        <v>72</v>
      </c>
      <c r="F7" s="94">
        <f t="shared" ref="F7:F14" si="0">SUM(G7:J7)</f>
        <v>0</v>
      </c>
      <c r="G7" s="96"/>
      <c r="H7" s="96"/>
      <c r="I7" s="96"/>
      <c r="J7" s="96"/>
    </row>
    <row r="8" ht="25.15" customHeight="1" spans="1:10">
      <c r="A8" s="93" t="s">
        <v>73</v>
      </c>
      <c r="B8" s="94">
        <f t="shared" ref="B8:B14" si="1">SUM(C8:D8)</f>
        <v>0</v>
      </c>
      <c r="C8" s="95"/>
      <c r="D8" s="95"/>
      <c r="E8" s="57" t="s">
        <v>13</v>
      </c>
      <c r="F8" s="94">
        <f t="shared" si="0"/>
        <v>0</v>
      </c>
      <c r="G8" s="96"/>
      <c r="H8" s="96"/>
      <c r="I8" s="96"/>
      <c r="J8" s="96"/>
    </row>
    <row r="9" ht="25.15" customHeight="1" spans="1:10">
      <c r="A9" s="93" t="s">
        <v>74</v>
      </c>
      <c r="B9" s="94">
        <f t="shared" si="1"/>
        <v>0</v>
      </c>
      <c r="C9" s="95"/>
      <c r="D9" s="95"/>
      <c r="E9" s="57" t="s">
        <v>15</v>
      </c>
      <c r="F9" s="94">
        <f t="shared" si="0"/>
        <v>0</v>
      </c>
      <c r="G9" s="96"/>
      <c r="H9" s="96"/>
      <c r="I9" s="96"/>
      <c r="J9" s="96"/>
    </row>
    <row r="10" ht="25.15" customHeight="1" spans="1:10">
      <c r="A10" s="97"/>
      <c r="B10" s="94">
        <f t="shared" si="1"/>
        <v>0</v>
      </c>
      <c r="C10" s="95"/>
      <c r="D10" s="95"/>
      <c r="E10" s="57"/>
      <c r="F10" s="94">
        <f t="shared" si="0"/>
        <v>0</v>
      </c>
      <c r="G10" s="96"/>
      <c r="H10" s="96"/>
      <c r="I10" s="96"/>
      <c r="J10" s="96"/>
    </row>
    <row r="11" ht="25.15" customHeight="1" spans="1:10">
      <c r="A11" s="97"/>
      <c r="B11" s="94">
        <f t="shared" si="1"/>
        <v>0</v>
      </c>
      <c r="C11" s="95"/>
      <c r="D11" s="95"/>
      <c r="E11" s="57"/>
      <c r="F11" s="94">
        <f t="shared" si="0"/>
        <v>0</v>
      </c>
      <c r="G11" s="96"/>
      <c r="H11" s="96"/>
      <c r="I11" s="96"/>
      <c r="J11" s="96"/>
    </row>
    <row r="12" ht="25.15" customHeight="1" spans="1:10">
      <c r="A12" s="98"/>
      <c r="B12" s="94">
        <f t="shared" si="1"/>
        <v>0</v>
      </c>
      <c r="C12" s="95"/>
      <c r="D12" s="95"/>
      <c r="E12" s="57"/>
      <c r="F12" s="94">
        <f t="shared" si="0"/>
        <v>0</v>
      </c>
      <c r="G12" s="96"/>
      <c r="H12" s="96"/>
      <c r="I12" s="96"/>
      <c r="J12" s="96"/>
    </row>
    <row r="13" ht="25.15" customHeight="1" spans="1:10">
      <c r="A13" s="98"/>
      <c r="B13" s="94">
        <f t="shared" si="1"/>
        <v>0</v>
      </c>
      <c r="C13" s="95"/>
      <c r="D13" s="95"/>
      <c r="E13" s="57"/>
      <c r="F13" s="94">
        <f t="shared" si="0"/>
        <v>0</v>
      </c>
      <c r="G13" s="96"/>
      <c r="H13" s="96"/>
      <c r="I13" s="96"/>
      <c r="J13" s="96"/>
    </row>
    <row r="14" ht="25.15" customHeight="1" spans="1:10">
      <c r="A14" s="98"/>
      <c r="B14" s="94">
        <f t="shared" si="1"/>
        <v>0</v>
      </c>
      <c r="C14" s="95"/>
      <c r="D14" s="95"/>
      <c r="E14" s="57"/>
      <c r="F14" s="94">
        <f t="shared" si="0"/>
        <v>0</v>
      </c>
      <c r="G14" s="96"/>
      <c r="H14" s="96"/>
      <c r="I14" s="96"/>
      <c r="J14" s="96"/>
    </row>
    <row r="15" ht="25.15" customHeight="1" spans="1:10">
      <c r="A15" s="99" t="s">
        <v>75</v>
      </c>
      <c r="B15" s="94">
        <f>SUM(B6:B14)</f>
        <v>843.88</v>
      </c>
      <c r="C15" s="94">
        <f>C6</f>
        <v>421.94</v>
      </c>
      <c r="D15" s="94">
        <f>D6</f>
        <v>0</v>
      </c>
      <c r="E15" s="99" t="s">
        <v>76</v>
      </c>
      <c r="F15" s="94">
        <f>SUM(F6:F14)</f>
        <v>421.94</v>
      </c>
      <c r="G15" s="94">
        <f>SUM(G6:G14)</f>
        <v>421.94</v>
      </c>
      <c r="H15" s="94">
        <f>SUM(H6:H14)</f>
        <v>0</v>
      </c>
      <c r="I15" s="94">
        <f>SUM(I6:I14)</f>
        <v>0</v>
      </c>
      <c r="J15" s="94">
        <f>SUM(J6:J14)</f>
        <v>0</v>
      </c>
    </row>
    <row r="16" ht="25.15" customHeight="1" spans="1:10">
      <c r="A16" s="100" t="s">
        <v>77</v>
      </c>
      <c r="B16" s="94">
        <f>C16+D16</f>
        <v>0</v>
      </c>
      <c r="C16" s="95">
        <f>C17+C18+C19</f>
        <v>0</v>
      </c>
      <c r="D16" s="95">
        <f>D17+D18+D19</f>
        <v>0</v>
      </c>
      <c r="E16" s="98" t="s">
        <v>78</v>
      </c>
      <c r="F16" s="94"/>
      <c r="G16" s="96"/>
      <c r="H16" s="96"/>
      <c r="I16" s="96"/>
      <c r="J16" s="96"/>
    </row>
    <row r="17" ht="25.15" customHeight="1" spans="1:10">
      <c r="A17" s="100" t="s">
        <v>71</v>
      </c>
      <c r="B17" s="94">
        <f>C17+D17</f>
        <v>0</v>
      </c>
      <c r="C17" s="95"/>
      <c r="D17" s="95"/>
      <c r="E17" s="98"/>
      <c r="F17" s="94"/>
      <c r="G17" s="96"/>
      <c r="H17" s="96"/>
      <c r="I17" s="96"/>
      <c r="J17" s="96"/>
    </row>
    <row r="18" ht="25.15" customHeight="1" spans="1:10">
      <c r="A18" s="100" t="s">
        <v>73</v>
      </c>
      <c r="B18" s="94">
        <f>C18+D18</f>
        <v>0</v>
      </c>
      <c r="C18" s="95"/>
      <c r="D18" s="95"/>
      <c r="E18" s="98"/>
      <c r="F18" s="94"/>
      <c r="G18" s="96"/>
      <c r="H18" s="96"/>
      <c r="I18" s="96"/>
      <c r="J18" s="96"/>
    </row>
    <row r="19" ht="33" customHeight="1" spans="1:10">
      <c r="A19" s="100" t="s">
        <v>74</v>
      </c>
      <c r="B19" s="94">
        <f>C19+D19</f>
        <v>0</v>
      </c>
      <c r="C19" s="95"/>
      <c r="D19" s="95"/>
      <c r="E19" s="98"/>
      <c r="F19" s="94"/>
      <c r="G19" s="96"/>
      <c r="H19" s="96"/>
      <c r="I19" s="96"/>
      <c r="J19" s="96"/>
    </row>
    <row r="20" ht="28.9" customHeight="1" spans="1:10">
      <c r="A20" s="99" t="s">
        <v>28</v>
      </c>
      <c r="B20" s="94">
        <f>SUM(B15:B19)</f>
        <v>843.88</v>
      </c>
      <c r="C20" s="94">
        <f>SUM(C15:C19)</f>
        <v>421.94</v>
      </c>
      <c r="D20" s="94">
        <f>SUM(D15:D19)</f>
        <v>0</v>
      </c>
      <c r="E20" s="99" t="s">
        <v>29</v>
      </c>
      <c r="F20" s="94">
        <f>SUM(F15:F19)</f>
        <v>421.94</v>
      </c>
      <c r="G20" s="94">
        <f>SUM(G15:G19)</f>
        <v>421.94</v>
      </c>
      <c r="H20" s="94">
        <f>SUM(H15:H19)</f>
        <v>0</v>
      </c>
      <c r="I20" s="94">
        <f>SUM(I15:I19)</f>
        <v>0</v>
      </c>
      <c r="J20" s="94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4" workbookViewId="0">
      <selection activeCell="F21" sqref="F21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29" t="s">
        <v>79</v>
      </c>
      <c r="B1" s="53"/>
      <c r="C1" s="53"/>
      <c r="D1" s="53"/>
      <c r="E1" s="53"/>
      <c r="F1" s="53"/>
      <c r="G1" s="53"/>
    </row>
    <row r="2" ht="15" customHeight="1" spans="1:7">
      <c r="A2" s="45"/>
      <c r="B2" s="45"/>
      <c r="C2" s="45"/>
      <c r="D2" s="45"/>
      <c r="E2" s="45"/>
      <c r="F2" s="45"/>
      <c r="G2" s="46" t="s">
        <v>1</v>
      </c>
    </row>
    <row r="3" s="80" customFormat="1" ht="26.25" customHeight="1" spans="1:7">
      <c r="A3" s="81" t="s">
        <v>80</v>
      </c>
      <c r="B3" s="81" t="s">
        <v>80</v>
      </c>
      <c r="C3" s="81" t="s">
        <v>32</v>
      </c>
      <c r="D3" s="81" t="s">
        <v>50</v>
      </c>
      <c r="E3" s="82"/>
      <c r="F3" s="82"/>
      <c r="G3" s="83" t="s">
        <v>81</v>
      </c>
    </row>
    <row r="4" s="80" customFormat="1" ht="24" customHeight="1" spans="1:7">
      <c r="A4" s="81" t="s">
        <v>82</v>
      </c>
      <c r="B4" s="81" t="s">
        <v>83</v>
      </c>
      <c r="C4" s="82"/>
      <c r="D4" s="84" t="s">
        <v>84</v>
      </c>
      <c r="E4" s="81" t="s">
        <v>85</v>
      </c>
      <c r="F4" s="81" t="s">
        <v>86</v>
      </c>
      <c r="G4" s="85"/>
    </row>
    <row r="5" ht="24" customHeight="1" spans="1:7">
      <c r="A5" s="86">
        <v>201</v>
      </c>
      <c r="B5" s="86" t="s">
        <v>9</v>
      </c>
      <c r="C5" s="37">
        <f>C7+C9+C10</f>
        <v>383.44</v>
      </c>
      <c r="D5" s="37">
        <f t="shared" ref="D5:D8" si="0">SUM(E5:F5)</f>
        <v>0</v>
      </c>
      <c r="E5" s="87"/>
      <c r="F5" s="87"/>
      <c r="G5" s="87"/>
    </row>
    <row r="6" ht="24" customHeight="1" spans="1:8">
      <c r="A6" s="86">
        <v>20123</v>
      </c>
      <c r="B6" s="86" t="s">
        <v>55</v>
      </c>
      <c r="C6" s="37">
        <f t="shared" ref="C6:C10" si="1">D6+G6</f>
        <v>0</v>
      </c>
      <c r="D6" s="37">
        <f t="shared" si="0"/>
        <v>0</v>
      </c>
      <c r="E6" s="87"/>
      <c r="F6" s="87"/>
      <c r="G6" s="49"/>
      <c r="H6" s="42"/>
    </row>
    <row r="7" ht="24" customHeight="1" spans="1:7">
      <c r="A7" s="86">
        <v>2012399</v>
      </c>
      <c r="B7" s="88" t="s">
        <v>56</v>
      </c>
      <c r="C7" s="37">
        <f t="shared" si="1"/>
        <v>52.29</v>
      </c>
      <c r="D7" s="37">
        <f t="shared" si="0"/>
        <v>0</v>
      </c>
      <c r="E7" s="51"/>
      <c r="F7" s="87"/>
      <c r="G7" s="49">
        <v>52.29</v>
      </c>
    </row>
    <row r="8" ht="24" customHeight="1" spans="1:7">
      <c r="A8" s="86">
        <v>20134</v>
      </c>
      <c r="B8" s="88" t="s">
        <v>57</v>
      </c>
      <c r="C8" s="37">
        <f t="shared" si="1"/>
        <v>0</v>
      </c>
      <c r="D8" s="37">
        <f t="shared" si="0"/>
        <v>0</v>
      </c>
      <c r="E8" s="51"/>
      <c r="F8" s="87"/>
      <c r="G8" s="87"/>
    </row>
    <row r="9" ht="24" customHeight="1" spans="1:7">
      <c r="A9" s="86">
        <v>2013401</v>
      </c>
      <c r="B9" s="89" t="s">
        <v>58</v>
      </c>
      <c r="C9" s="37">
        <f t="shared" si="1"/>
        <v>249.67</v>
      </c>
      <c r="D9" s="37">
        <f>E9+F9</f>
        <v>246.6</v>
      </c>
      <c r="E9" s="51">
        <v>215</v>
      </c>
      <c r="F9" s="51">
        <v>31.6</v>
      </c>
      <c r="G9" s="51">
        <v>3.07</v>
      </c>
    </row>
    <row r="10" ht="24" customHeight="1" spans="1:7">
      <c r="A10" s="50">
        <v>2013499</v>
      </c>
      <c r="B10" s="88" t="s">
        <v>59</v>
      </c>
      <c r="C10" s="37">
        <f t="shared" si="1"/>
        <v>81.48</v>
      </c>
      <c r="D10" s="37">
        <f t="shared" ref="D10:D12" si="2">SUM(E10:F10)</f>
        <v>0</v>
      </c>
      <c r="E10" s="51"/>
      <c r="F10" s="51"/>
      <c r="G10" s="51">
        <v>81.48</v>
      </c>
    </row>
    <row r="11" ht="24" customHeight="1" spans="1:7">
      <c r="A11" s="50">
        <v>208</v>
      </c>
      <c r="B11" s="88" t="s">
        <v>60</v>
      </c>
      <c r="C11" s="37">
        <f>C13</f>
        <v>27.52</v>
      </c>
      <c r="D11" s="37">
        <f t="shared" si="2"/>
        <v>0</v>
      </c>
      <c r="E11" s="51"/>
      <c r="F11" s="51"/>
      <c r="G11" s="51"/>
    </row>
    <row r="12" ht="24" customHeight="1" spans="1:7">
      <c r="A12" s="50">
        <v>20805</v>
      </c>
      <c r="B12" s="88" t="s">
        <v>61</v>
      </c>
      <c r="C12" s="37">
        <f>D12+G12</f>
        <v>0</v>
      </c>
      <c r="D12" s="37">
        <f t="shared" si="2"/>
        <v>0</v>
      </c>
      <c r="E12" s="51"/>
      <c r="F12" s="51"/>
      <c r="G12" s="51"/>
    </row>
    <row r="13" ht="24" customHeight="1" spans="1:7">
      <c r="A13" s="50">
        <v>2080505</v>
      </c>
      <c r="B13" s="88" t="s">
        <v>62</v>
      </c>
      <c r="C13" s="37">
        <f>D13+G13</f>
        <v>27.52</v>
      </c>
      <c r="D13" s="37">
        <f>E13+F13</f>
        <v>27.52</v>
      </c>
      <c r="E13" s="51">
        <v>27.52</v>
      </c>
      <c r="F13" s="51"/>
      <c r="G13" s="51"/>
    </row>
    <row r="14" ht="24" customHeight="1" spans="1:7">
      <c r="A14" s="50">
        <v>210</v>
      </c>
      <c r="B14" s="88" t="s">
        <v>63</v>
      </c>
      <c r="C14" s="37">
        <f>C16</f>
        <v>10.98</v>
      </c>
      <c r="D14" s="37">
        <f t="shared" ref="D14:D25" si="3">SUM(E14:F14)</f>
        <v>0</v>
      </c>
      <c r="E14" s="51"/>
      <c r="F14" s="51"/>
      <c r="G14" s="51"/>
    </row>
    <row r="15" ht="24" customHeight="1" spans="1:7">
      <c r="A15" s="50">
        <v>21011</v>
      </c>
      <c r="B15" s="88" t="s">
        <v>64</v>
      </c>
      <c r="C15" s="37">
        <f t="shared" ref="C15:C25" si="4">D15+G15</f>
        <v>0</v>
      </c>
      <c r="D15" s="37">
        <f t="shared" si="3"/>
        <v>0</v>
      </c>
      <c r="E15" s="51"/>
      <c r="F15" s="51"/>
      <c r="G15" s="51"/>
    </row>
    <row r="16" ht="24" customHeight="1" spans="1:7">
      <c r="A16" s="50">
        <v>2101101</v>
      </c>
      <c r="B16" s="88" t="s">
        <v>65</v>
      </c>
      <c r="C16" s="37">
        <f t="shared" si="4"/>
        <v>10.98</v>
      </c>
      <c r="D16" s="37">
        <f t="shared" si="3"/>
        <v>10.98</v>
      </c>
      <c r="E16" s="51">
        <v>10.98</v>
      </c>
      <c r="F16" s="51"/>
      <c r="G16" s="51"/>
    </row>
    <row r="17" ht="24" customHeight="1" spans="1:7">
      <c r="A17" s="50"/>
      <c r="B17" s="50"/>
      <c r="C17" s="37">
        <f t="shared" si="4"/>
        <v>0</v>
      </c>
      <c r="D17" s="37">
        <f t="shared" si="3"/>
        <v>0</v>
      </c>
      <c r="E17" s="51"/>
      <c r="F17" s="51"/>
      <c r="G17" s="51"/>
    </row>
    <row r="18" ht="24" customHeight="1" spans="1:7">
      <c r="A18" s="50"/>
      <c r="B18" s="50"/>
      <c r="C18" s="37">
        <f t="shared" si="4"/>
        <v>0</v>
      </c>
      <c r="D18" s="37">
        <f t="shared" si="3"/>
        <v>0</v>
      </c>
      <c r="E18" s="51"/>
      <c r="F18" s="51"/>
      <c r="G18" s="51"/>
    </row>
    <row r="19" ht="24" customHeight="1" spans="1:7">
      <c r="A19" s="50"/>
      <c r="B19" s="50"/>
      <c r="C19" s="37">
        <f t="shared" si="4"/>
        <v>0</v>
      </c>
      <c r="D19" s="37">
        <f t="shared" si="3"/>
        <v>0</v>
      </c>
      <c r="E19" s="51"/>
      <c r="F19" s="51"/>
      <c r="G19" s="51"/>
    </row>
    <row r="20" ht="24" customHeight="1" spans="1:7">
      <c r="A20" s="50"/>
      <c r="B20" s="50"/>
      <c r="C20" s="37">
        <f t="shared" si="4"/>
        <v>0</v>
      </c>
      <c r="D20" s="37">
        <f t="shared" si="3"/>
        <v>0</v>
      </c>
      <c r="E20" s="51"/>
      <c r="F20" s="51"/>
      <c r="G20" s="51"/>
    </row>
    <row r="21" ht="24" customHeight="1" spans="1:7">
      <c r="A21" s="50"/>
      <c r="B21" s="50"/>
      <c r="C21" s="37">
        <f t="shared" si="4"/>
        <v>0</v>
      </c>
      <c r="D21" s="37">
        <f t="shared" si="3"/>
        <v>0</v>
      </c>
      <c r="E21" s="51"/>
      <c r="F21" s="51"/>
      <c r="G21" s="51"/>
    </row>
    <row r="22" ht="24" customHeight="1" spans="1:7">
      <c r="A22" s="50"/>
      <c r="B22" s="50"/>
      <c r="C22" s="37">
        <f t="shared" si="4"/>
        <v>0</v>
      </c>
      <c r="D22" s="37">
        <f t="shared" si="3"/>
        <v>0</v>
      </c>
      <c r="E22" s="51"/>
      <c r="F22" s="51"/>
      <c r="G22" s="51"/>
    </row>
    <row r="23" ht="24" customHeight="1" spans="1:7">
      <c r="A23" s="50"/>
      <c r="B23" s="50"/>
      <c r="C23" s="37">
        <f t="shared" si="4"/>
        <v>0</v>
      </c>
      <c r="D23" s="37">
        <f t="shared" si="3"/>
        <v>0</v>
      </c>
      <c r="E23" s="51"/>
      <c r="F23" s="51"/>
      <c r="G23" s="51"/>
    </row>
    <row r="24" ht="24" customHeight="1" spans="1:7">
      <c r="A24" s="50"/>
      <c r="B24" s="50"/>
      <c r="C24" s="37">
        <f t="shared" si="4"/>
        <v>0</v>
      </c>
      <c r="D24" s="37">
        <f t="shared" si="3"/>
        <v>0</v>
      </c>
      <c r="E24" s="51"/>
      <c r="F24" s="51"/>
      <c r="G24" s="51"/>
    </row>
    <row r="25" ht="24" customHeight="1" spans="1:7">
      <c r="A25" s="50"/>
      <c r="B25" s="50"/>
      <c r="C25" s="37">
        <f t="shared" si="4"/>
        <v>0</v>
      </c>
      <c r="D25" s="37">
        <f t="shared" si="3"/>
        <v>0</v>
      </c>
      <c r="E25" s="51"/>
      <c r="F25" s="51"/>
      <c r="G25" s="51"/>
    </row>
    <row r="26" ht="24" customHeight="1" spans="1:7">
      <c r="A26" s="90"/>
      <c r="B26" s="52" t="s">
        <v>46</v>
      </c>
      <c r="C26" s="37">
        <f>C5+C11+C14</f>
        <v>421.94</v>
      </c>
      <c r="D26" s="37">
        <f>D9+D13+D16</f>
        <v>285.1</v>
      </c>
      <c r="E26" s="37">
        <f>E9+E13+E16</f>
        <v>253.5</v>
      </c>
      <c r="F26" s="37">
        <f>F5+F9</f>
        <v>31.6</v>
      </c>
      <c r="G26" s="37">
        <f>G7+G9+G10</f>
        <v>136.84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5" workbookViewId="0">
      <selection activeCell="D8" sqref="D8"/>
    </sheetView>
  </sheetViews>
  <sheetFormatPr defaultColWidth="9" defaultRowHeight="13.5"/>
  <cols>
    <col min="1" max="1" width="11.25" customWidth="1"/>
    <col min="2" max="2" width="18.125" style="60" customWidth="1"/>
    <col min="3" max="5" width="11.25" customWidth="1"/>
    <col min="8" max="8" width="34.125" customWidth="1"/>
    <col min="9" max="9" width="19.25" customWidth="1"/>
  </cols>
  <sheetData>
    <row r="1" ht="55.5" customHeight="1" spans="1:5">
      <c r="A1" s="29" t="s">
        <v>87</v>
      </c>
      <c r="B1" s="61"/>
      <c r="C1" s="53"/>
      <c r="D1" s="53"/>
      <c r="E1" s="53"/>
    </row>
    <row r="2" ht="15" customHeight="1" spans="1:5">
      <c r="A2" s="62"/>
      <c r="B2" s="63"/>
      <c r="C2" s="64"/>
      <c r="D2" s="64" t="s">
        <v>88</v>
      </c>
      <c r="E2" s="64"/>
    </row>
    <row r="3" ht="24" spans="1:5">
      <c r="A3" s="65" t="s">
        <v>89</v>
      </c>
      <c r="B3" s="66" t="s">
        <v>90</v>
      </c>
      <c r="C3" s="23" t="s">
        <v>46</v>
      </c>
      <c r="D3" s="47" t="s">
        <v>85</v>
      </c>
      <c r="E3" s="47" t="s">
        <v>86</v>
      </c>
    </row>
    <row r="4" ht="25.15" customHeight="1" spans="1:5">
      <c r="A4" s="67">
        <v>301</v>
      </c>
      <c r="B4" s="68" t="s">
        <v>91</v>
      </c>
      <c r="C4" s="69">
        <f>SUM(C5:C15)</f>
        <v>253.5</v>
      </c>
      <c r="D4" s="69">
        <f>SUM(D5:D15)</f>
        <v>253.5</v>
      </c>
      <c r="E4" s="70">
        <f>SUM(E5:E15)</f>
        <v>0</v>
      </c>
    </row>
    <row r="5" ht="25.15" customHeight="1" spans="1:11">
      <c r="A5" s="71">
        <v>30101</v>
      </c>
      <c r="B5" s="72" t="s">
        <v>92</v>
      </c>
      <c r="C5" s="69">
        <f>SUM(D5:E5)</f>
        <v>88.85</v>
      </c>
      <c r="D5" s="73">
        <v>88.85</v>
      </c>
      <c r="E5" s="73"/>
      <c r="H5" s="74"/>
      <c r="I5" s="79"/>
      <c r="J5" s="76"/>
      <c r="K5" s="76"/>
    </row>
    <row r="6" ht="25.15" customHeight="1" spans="1:11">
      <c r="A6" s="71">
        <v>30102</v>
      </c>
      <c r="B6" s="72" t="s">
        <v>93</v>
      </c>
      <c r="C6" s="69">
        <f>SUM(D6:E6)</f>
        <v>57.36</v>
      </c>
      <c r="D6" s="73">
        <v>57.36</v>
      </c>
      <c r="E6" s="73"/>
      <c r="H6" s="74"/>
      <c r="I6" s="79"/>
      <c r="J6" s="76"/>
      <c r="K6" s="76"/>
    </row>
    <row r="7" ht="25.15" customHeight="1" spans="1:11">
      <c r="A7" s="71">
        <v>30103</v>
      </c>
      <c r="B7" s="72" t="s">
        <v>94</v>
      </c>
      <c r="C7" s="69">
        <f>SUM(D7:E7)</f>
        <v>16.6</v>
      </c>
      <c r="D7" s="75">
        <v>16.6</v>
      </c>
      <c r="E7" s="73"/>
      <c r="H7" s="74"/>
      <c r="I7" s="79"/>
      <c r="J7" s="76"/>
      <c r="K7" s="76"/>
    </row>
    <row r="8" ht="25.15" customHeight="1" spans="1:11">
      <c r="A8" s="71">
        <v>30107</v>
      </c>
      <c r="B8" s="66" t="s">
        <v>95</v>
      </c>
      <c r="C8" s="69">
        <f>SUM(D8:E8)</f>
        <v>17.87</v>
      </c>
      <c r="D8" s="75">
        <v>17.87</v>
      </c>
      <c r="E8" s="73"/>
      <c r="H8" s="74"/>
      <c r="I8" s="79"/>
      <c r="J8" s="76"/>
      <c r="K8" s="76"/>
    </row>
    <row r="9" ht="25.15" customHeight="1" spans="1:11">
      <c r="A9" s="71">
        <v>30108</v>
      </c>
      <c r="B9" s="65" t="s">
        <v>96</v>
      </c>
      <c r="C9" s="69">
        <f t="shared" ref="C9:C15" si="0">SUM(D9:E9)</f>
        <v>27.52</v>
      </c>
      <c r="D9" s="75">
        <v>27.52</v>
      </c>
      <c r="E9" s="73"/>
      <c r="H9" s="74"/>
      <c r="I9" s="79"/>
      <c r="J9" s="76"/>
      <c r="K9" s="76"/>
    </row>
    <row r="10" ht="25.15" customHeight="1" spans="1:11">
      <c r="A10" s="71">
        <v>30110</v>
      </c>
      <c r="B10" s="66" t="s">
        <v>97</v>
      </c>
      <c r="C10" s="69">
        <f t="shared" si="0"/>
        <v>10.98</v>
      </c>
      <c r="D10" s="75">
        <v>10.98</v>
      </c>
      <c r="E10" s="73"/>
      <c r="H10" s="74"/>
      <c r="I10" s="79"/>
      <c r="J10" s="76"/>
      <c r="K10" s="76"/>
    </row>
    <row r="11" ht="25.15" customHeight="1" spans="1:11">
      <c r="A11" s="71">
        <v>30112</v>
      </c>
      <c r="B11" s="66" t="s">
        <v>98</v>
      </c>
      <c r="C11" s="69">
        <f t="shared" si="0"/>
        <v>0.51</v>
      </c>
      <c r="D11" s="75">
        <v>0.51</v>
      </c>
      <c r="E11" s="73"/>
      <c r="H11" s="74"/>
      <c r="I11" s="79"/>
      <c r="J11" s="76"/>
      <c r="K11" s="76"/>
    </row>
    <row r="12" ht="25.15" customHeight="1" spans="1:11">
      <c r="A12" s="71">
        <v>30113</v>
      </c>
      <c r="B12" s="66" t="s">
        <v>99</v>
      </c>
      <c r="C12" s="69">
        <f t="shared" si="0"/>
        <v>13.73</v>
      </c>
      <c r="D12" s="75">
        <v>13.73</v>
      </c>
      <c r="E12" s="73"/>
      <c r="H12" s="74"/>
      <c r="I12" s="79"/>
      <c r="J12" s="76"/>
      <c r="K12" s="76"/>
    </row>
    <row r="13" ht="25.15" customHeight="1" spans="1:11">
      <c r="A13" s="71">
        <v>30199</v>
      </c>
      <c r="B13" s="66" t="s">
        <v>100</v>
      </c>
      <c r="C13" s="69">
        <f t="shared" si="0"/>
        <v>3.06</v>
      </c>
      <c r="D13" s="75">
        <v>3.06</v>
      </c>
      <c r="E13" s="73"/>
      <c r="H13" s="74"/>
      <c r="I13" s="79"/>
      <c r="J13" s="76"/>
      <c r="K13" s="76"/>
    </row>
    <row r="14" ht="25.15" customHeight="1" spans="1:11">
      <c r="A14" s="71">
        <v>30239</v>
      </c>
      <c r="B14" s="66" t="s">
        <v>101</v>
      </c>
      <c r="C14" s="69">
        <f t="shared" si="0"/>
        <v>9.12</v>
      </c>
      <c r="D14" s="75">
        <v>9.12</v>
      </c>
      <c r="E14" s="73"/>
      <c r="H14" s="74"/>
      <c r="I14" s="79"/>
      <c r="J14" s="76"/>
      <c r="K14" s="76"/>
    </row>
    <row r="15" ht="25.15" customHeight="1" spans="1:11">
      <c r="A15" s="71">
        <v>30302</v>
      </c>
      <c r="B15" s="66" t="s">
        <v>102</v>
      </c>
      <c r="C15" s="69">
        <f t="shared" si="0"/>
        <v>7.9</v>
      </c>
      <c r="D15" s="75">
        <v>7.9</v>
      </c>
      <c r="E15" s="73"/>
      <c r="H15" s="74"/>
      <c r="I15" s="79"/>
      <c r="J15" s="76"/>
      <c r="K15" s="76"/>
    </row>
    <row r="16" ht="25.15" customHeight="1" spans="1:11">
      <c r="A16" s="67">
        <v>302</v>
      </c>
      <c r="B16" s="68" t="s">
        <v>103</v>
      </c>
      <c r="C16" s="69">
        <f>SUM(C17:C26)</f>
        <v>31.6</v>
      </c>
      <c r="D16" s="69"/>
      <c r="E16" s="69">
        <f>SUM(E17:E26)</f>
        <v>31.6</v>
      </c>
      <c r="H16" s="76"/>
      <c r="I16" s="76"/>
      <c r="J16" s="76"/>
      <c r="K16" s="76"/>
    </row>
    <row r="17" ht="25.15" customHeight="1" spans="1:11">
      <c r="A17" s="66">
        <v>30201</v>
      </c>
      <c r="B17" s="66" t="s">
        <v>104</v>
      </c>
      <c r="C17" s="69">
        <f t="shared" ref="C17:C26" si="1">SUM(E17:E17)</f>
        <v>11</v>
      </c>
      <c r="D17" s="58"/>
      <c r="E17" s="75">
        <v>11</v>
      </c>
      <c r="H17" s="74"/>
      <c r="I17" s="79"/>
      <c r="J17" s="76"/>
      <c r="K17" s="76"/>
    </row>
    <row r="18" ht="25.15" customHeight="1" spans="1:11">
      <c r="A18" s="66">
        <v>30202</v>
      </c>
      <c r="B18" s="66" t="s">
        <v>105</v>
      </c>
      <c r="C18" s="69">
        <f t="shared" si="1"/>
        <v>1</v>
      </c>
      <c r="D18" s="58"/>
      <c r="E18" s="75">
        <v>1</v>
      </c>
      <c r="H18" s="74"/>
      <c r="I18" s="79"/>
      <c r="J18" s="76"/>
      <c r="K18" s="76"/>
    </row>
    <row r="19" ht="25.15" customHeight="1" spans="1:11">
      <c r="A19" s="66">
        <v>30204</v>
      </c>
      <c r="B19" s="66" t="s">
        <v>106</v>
      </c>
      <c r="C19" s="69">
        <f t="shared" si="1"/>
        <v>0.03</v>
      </c>
      <c r="D19" s="58"/>
      <c r="E19" s="75">
        <v>0.03</v>
      </c>
      <c r="H19" s="74"/>
      <c r="I19" s="79"/>
      <c r="J19" s="76"/>
      <c r="K19" s="76"/>
    </row>
    <row r="20" ht="25.15" customHeight="1" spans="1:11">
      <c r="A20" s="66">
        <v>30207</v>
      </c>
      <c r="B20" s="66" t="s">
        <v>107</v>
      </c>
      <c r="C20" s="69">
        <f t="shared" si="1"/>
        <v>0.45</v>
      </c>
      <c r="D20" s="58"/>
      <c r="E20" s="75">
        <v>0.45</v>
      </c>
      <c r="H20" s="74"/>
      <c r="I20" s="79"/>
      <c r="J20" s="76"/>
      <c r="K20" s="76"/>
    </row>
    <row r="21" ht="25.15" customHeight="1" spans="1:11">
      <c r="A21" s="66">
        <v>30211</v>
      </c>
      <c r="B21" s="66" t="s">
        <v>108</v>
      </c>
      <c r="C21" s="69">
        <f t="shared" si="1"/>
        <v>8.5</v>
      </c>
      <c r="D21" s="58"/>
      <c r="E21" s="75">
        <v>8.5</v>
      </c>
      <c r="H21" s="74"/>
      <c r="I21" s="79"/>
      <c r="J21" s="76"/>
      <c r="K21" s="76"/>
    </row>
    <row r="22" ht="25.15" customHeight="1" spans="1:11">
      <c r="A22" s="66">
        <v>30217</v>
      </c>
      <c r="B22" s="66" t="s">
        <v>109</v>
      </c>
      <c r="C22" s="69">
        <f t="shared" si="1"/>
        <v>4.13</v>
      </c>
      <c r="D22" s="58"/>
      <c r="E22" s="75">
        <v>4.13</v>
      </c>
      <c r="H22" s="74"/>
      <c r="I22" s="79"/>
      <c r="J22" s="76"/>
      <c r="K22" s="76"/>
    </row>
    <row r="23" ht="25.15" customHeight="1" spans="1:11">
      <c r="A23" s="66">
        <v>30226</v>
      </c>
      <c r="B23" s="66" t="s">
        <v>110</v>
      </c>
      <c r="C23" s="69">
        <f t="shared" si="1"/>
        <v>0.1</v>
      </c>
      <c r="D23" s="58"/>
      <c r="E23" s="75">
        <v>0.1</v>
      </c>
      <c r="H23" s="74"/>
      <c r="I23" s="79"/>
      <c r="J23" s="76"/>
      <c r="K23" s="76"/>
    </row>
    <row r="24" ht="25.15" customHeight="1" spans="1:11">
      <c r="A24" s="66">
        <v>30228</v>
      </c>
      <c r="B24" s="66" t="s">
        <v>111</v>
      </c>
      <c r="C24" s="69">
        <f t="shared" si="1"/>
        <v>4.2</v>
      </c>
      <c r="D24" s="58"/>
      <c r="E24" s="75">
        <v>4.2</v>
      </c>
      <c r="H24" s="74"/>
      <c r="I24" s="79"/>
      <c r="J24" s="76"/>
      <c r="K24" s="76"/>
    </row>
    <row r="25" ht="25.15" customHeight="1" spans="1:11">
      <c r="A25" s="66">
        <v>30299</v>
      </c>
      <c r="B25" s="66" t="s">
        <v>112</v>
      </c>
      <c r="C25" s="69">
        <f t="shared" si="1"/>
        <v>1</v>
      </c>
      <c r="D25" s="58"/>
      <c r="E25" s="75">
        <v>1</v>
      </c>
      <c r="H25" s="74"/>
      <c r="I25" s="79"/>
      <c r="J25" s="76"/>
      <c r="K25" s="76"/>
    </row>
    <row r="26" ht="25.15" customHeight="1" spans="1:11">
      <c r="A26" s="66">
        <v>31002</v>
      </c>
      <c r="B26" s="66" t="s">
        <v>113</v>
      </c>
      <c r="C26" s="69">
        <f t="shared" si="1"/>
        <v>1.19</v>
      </c>
      <c r="D26" s="58"/>
      <c r="E26" s="75">
        <v>1.19</v>
      </c>
      <c r="H26" s="74"/>
      <c r="I26" s="79"/>
      <c r="J26" s="76"/>
      <c r="K26" s="76"/>
    </row>
    <row r="27" ht="25.15" customHeight="1" spans="1:5">
      <c r="A27" s="77"/>
      <c r="B27" s="78" t="s">
        <v>46</v>
      </c>
      <c r="C27" s="37">
        <f>C16+C4</f>
        <v>285.1</v>
      </c>
      <c r="D27" s="37">
        <f>D16+D4</f>
        <v>253.5</v>
      </c>
      <c r="E27" s="37">
        <f>E16+E4</f>
        <v>31.6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14" sqref="B14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29" t="s">
        <v>114</v>
      </c>
      <c r="B1" s="29"/>
      <c r="C1" s="29"/>
    </row>
    <row r="2" ht="15" customHeight="1" spans="1:3">
      <c r="A2" s="46" t="s">
        <v>1</v>
      </c>
      <c r="B2" s="46"/>
      <c r="C2" s="46"/>
    </row>
    <row r="3" ht="25.15" customHeight="1" spans="1:3">
      <c r="A3" s="47" t="s">
        <v>115</v>
      </c>
      <c r="B3" s="47" t="s">
        <v>116</v>
      </c>
      <c r="C3" s="31" t="s">
        <v>117</v>
      </c>
    </row>
    <row r="4" ht="25.15" customHeight="1" spans="1:3">
      <c r="A4" s="52" t="s">
        <v>118</v>
      </c>
      <c r="B4" s="37">
        <f>SUM(B5:B7)</f>
        <v>4.13</v>
      </c>
      <c r="C4" s="52"/>
    </row>
    <row r="5" ht="25.15" customHeight="1" spans="1:3">
      <c r="A5" s="54" t="s">
        <v>119</v>
      </c>
      <c r="B5" s="47"/>
      <c r="C5" s="47"/>
    </row>
    <row r="6" ht="25.15" customHeight="1" spans="1:3">
      <c r="A6" s="54" t="s">
        <v>120</v>
      </c>
      <c r="B6" s="47">
        <v>4.13</v>
      </c>
      <c r="C6" s="47"/>
    </row>
    <row r="7" ht="25.15" customHeight="1" spans="1:3">
      <c r="A7" s="55" t="s">
        <v>121</v>
      </c>
      <c r="B7" s="37">
        <f>SUM(B8:B9)</f>
        <v>0</v>
      </c>
      <c r="C7" s="52"/>
    </row>
    <row r="8" ht="24.75" spans="1:3">
      <c r="A8" s="56" t="s">
        <v>122</v>
      </c>
      <c r="B8" s="47"/>
      <c r="C8" s="47"/>
    </row>
    <row r="9" ht="30" customHeight="1" spans="1:3">
      <c r="A9" s="57" t="s">
        <v>123</v>
      </c>
      <c r="B9" s="47"/>
      <c r="C9" s="58"/>
    </row>
    <row r="10" ht="132" customHeight="1" spans="1:3">
      <c r="A10" s="59" t="s">
        <v>124</v>
      </c>
      <c r="B10" s="59"/>
      <c r="C10" s="59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53" t="s">
        <v>125</v>
      </c>
      <c r="B1" s="53"/>
      <c r="C1" s="53"/>
      <c r="D1" s="53"/>
      <c r="E1" s="53"/>
    </row>
    <row r="2" ht="15" customHeight="1" spans="1:5">
      <c r="A2" s="45"/>
      <c r="B2" s="46" t="s">
        <v>1</v>
      </c>
      <c r="C2" s="46"/>
      <c r="D2" s="46"/>
      <c r="E2" s="46"/>
    </row>
    <row r="3" ht="28.15" customHeight="1" spans="1:5">
      <c r="A3" s="23" t="s">
        <v>48</v>
      </c>
      <c r="B3" s="23" t="s">
        <v>49</v>
      </c>
      <c r="C3" s="31" t="s">
        <v>46</v>
      </c>
      <c r="D3" s="47" t="s">
        <v>50</v>
      </c>
      <c r="E3" s="31" t="s">
        <v>51</v>
      </c>
    </row>
    <row r="4" ht="22.15" customHeight="1" spans="1:5">
      <c r="A4" s="48"/>
      <c r="B4" s="48"/>
      <c r="C4" s="37">
        <f>SUM(D4:E4)</f>
        <v>0</v>
      </c>
      <c r="D4" s="49"/>
      <c r="E4" s="49"/>
    </row>
    <row r="5" ht="22.15" customHeight="1" spans="1:5">
      <c r="A5" s="48"/>
      <c r="B5" s="50"/>
      <c r="C5" s="37">
        <f t="shared" ref="C5:C17" si="0">SUM(D5:E5)</f>
        <v>0</v>
      </c>
      <c r="D5" s="51"/>
      <c r="E5" s="51"/>
    </row>
    <row r="6" ht="22.15" customHeight="1" spans="1:5">
      <c r="A6" s="48"/>
      <c r="B6" s="50"/>
      <c r="C6" s="37">
        <f t="shared" si="0"/>
        <v>0</v>
      </c>
      <c r="D6" s="51"/>
      <c r="E6" s="51"/>
    </row>
    <row r="7" ht="22.15" customHeight="1" spans="1:5">
      <c r="A7" s="48"/>
      <c r="B7" s="50"/>
      <c r="C7" s="37">
        <f t="shared" si="0"/>
        <v>0</v>
      </c>
      <c r="D7" s="51"/>
      <c r="E7" s="51"/>
    </row>
    <row r="8" ht="22.15" customHeight="1" spans="1:5">
      <c r="A8" s="48"/>
      <c r="B8" s="50"/>
      <c r="C8" s="37">
        <f t="shared" si="0"/>
        <v>0</v>
      </c>
      <c r="D8" s="51"/>
      <c r="E8" s="51"/>
    </row>
    <row r="9" ht="22.15" customHeight="1" spans="1:5">
      <c r="A9" s="48"/>
      <c r="B9" s="50"/>
      <c r="C9" s="37">
        <f t="shared" si="0"/>
        <v>0</v>
      </c>
      <c r="D9" s="51"/>
      <c r="E9" s="51"/>
    </row>
    <row r="10" ht="22.15" customHeight="1" spans="1:5">
      <c r="A10" s="48"/>
      <c r="B10" s="50"/>
      <c r="C10" s="37">
        <f t="shared" si="0"/>
        <v>0</v>
      </c>
      <c r="D10" s="51"/>
      <c r="E10" s="51"/>
    </row>
    <row r="11" ht="22.15" customHeight="1" spans="1:5">
      <c r="A11" s="48"/>
      <c r="B11" s="50"/>
      <c r="C11" s="37">
        <f t="shared" si="0"/>
        <v>0</v>
      </c>
      <c r="D11" s="51"/>
      <c r="E11" s="51"/>
    </row>
    <row r="12" ht="22.15" customHeight="1" spans="1:5">
      <c r="A12" s="48"/>
      <c r="B12" s="50"/>
      <c r="C12" s="37">
        <f t="shared" si="0"/>
        <v>0</v>
      </c>
      <c r="D12" s="51"/>
      <c r="E12" s="51"/>
    </row>
    <row r="13" ht="22.15" customHeight="1" spans="1:5">
      <c r="A13" s="48"/>
      <c r="B13" s="50"/>
      <c r="C13" s="37">
        <f t="shared" si="0"/>
        <v>0</v>
      </c>
      <c r="D13" s="51"/>
      <c r="E13" s="51"/>
    </row>
    <row r="14" ht="22.15" customHeight="1" spans="1:5">
      <c r="A14" s="48"/>
      <c r="B14" s="50"/>
      <c r="C14" s="37">
        <f t="shared" si="0"/>
        <v>0</v>
      </c>
      <c r="D14" s="51"/>
      <c r="E14" s="51"/>
    </row>
    <row r="15" ht="22.15" customHeight="1" spans="1:5">
      <c r="A15" s="48"/>
      <c r="B15" s="50"/>
      <c r="C15" s="37">
        <f t="shared" si="0"/>
        <v>0</v>
      </c>
      <c r="D15" s="51"/>
      <c r="E15" s="51"/>
    </row>
    <row r="16" ht="22.15" customHeight="1" spans="1:5">
      <c r="A16" s="48"/>
      <c r="B16" s="50"/>
      <c r="C16" s="37">
        <f t="shared" si="0"/>
        <v>0</v>
      </c>
      <c r="D16" s="51"/>
      <c r="E16" s="51"/>
    </row>
    <row r="17" ht="22.15" customHeight="1" spans="1:5">
      <c r="A17" s="48"/>
      <c r="B17" s="50"/>
      <c r="C17" s="37">
        <f t="shared" si="0"/>
        <v>0</v>
      </c>
      <c r="D17" s="51"/>
      <c r="E17" s="51"/>
    </row>
    <row r="18" ht="22.15" customHeight="1" spans="1:5">
      <c r="A18" s="52"/>
      <c r="B18" s="52" t="s">
        <v>46</v>
      </c>
      <c r="C18" s="37">
        <f>SUM(C4:C17)</f>
        <v>0</v>
      </c>
      <c r="D18" s="37">
        <f>SUM(D4:D17)</f>
        <v>0</v>
      </c>
      <c r="E18" s="37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29" t="s">
        <v>126</v>
      </c>
      <c r="B1" s="29"/>
      <c r="C1" s="29"/>
      <c r="D1" s="29"/>
      <c r="E1" s="29"/>
    </row>
    <row r="2" ht="15" customHeight="1" spans="1:5">
      <c r="A2" s="45"/>
      <c r="B2" s="46" t="s">
        <v>1</v>
      </c>
      <c r="C2" s="46"/>
      <c r="D2" s="46"/>
      <c r="E2" s="46"/>
    </row>
    <row r="3" ht="14.25" spans="1:5">
      <c r="A3" s="23" t="s">
        <v>48</v>
      </c>
      <c r="B3" s="23" t="s">
        <v>49</v>
      </c>
      <c r="C3" s="31" t="s">
        <v>46</v>
      </c>
      <c r="D3" s="47" t="s">
        <v>50</v>
      </c>
      <c r="E3" s="31" t="s">
        <v>51</v>
      </c>
    </row>
    <row r="4" spans="1:5">
      <c r="A4" s="48"/>
      <c r="B4" s="48"/>
      <c r="C4" s="37">
        <f>SUM(D4:E4)</f>
        <v>0</v>
      </c>
      <c r="D4" s="49"/>
      <c r="E4" s="49"/>
    </row>
    <row r="5" spans="1:5">
      <c r="A5" s="50"/>
      <c r="B5" s="50"/>
      <c r="C5" s="37">
        <f t="shared" ref="C5:C14" si="0">SUM(D5:E5)</f>
        <v>0</v>
      </c>
      <c r="D5" s="51"/>
      <c r="E5" s="51"/>
    </row>
    <row r="6" spans="1:5">
      <c r="A6" s="50"/>
      <c r="B6" s="50"/>
      <c r="C6" s="37">
        <f t="shared" si="0"/>
        <v>0</v>
      </c>
      <c r="D6" s="51"/>
      <c r="E6" s="51"/>
    </row>
    <row r="7" spans="1:5">
      <c r="A7" s="50"/>
      <c r="B7" s="50"/>
      <c r="C7" s="37">
        <f t="shared" si="0"/>
        <v>0</v>
      </c>
      <c r="D7" s="51"/>
      <c r="E7" s="51"/>
    </row>
    <row r="8" spans="1:5">
      <c r="A8" s="50"/>
      <c r="B8" s="50"/>
      <c r="C8" s="37">
        <f t="shared" si="0"/>
        <v>0</v>
      </c>
      <c r="D8" s="51"/>
      <c r="E8" s="51"/>
    </row>
    <row r="9" spans="1:5">
      <c r="A9" s="50"/>
      <c r="B9" s="50"/>
      <c r="C9" s="37">
        <f t="shared" si="0"/>
        <v>0</v>
      </c>
      <c r="D9" s="51"/>
      <c r="E9" s="51"/>
    </row>
    <row r="10" spans="1:5">
      <c r="A10" s="50"/>
      <c r="B10" s="50"/>
      <c r="C10" s="37">
        <f t="shared" si="0"/>
        <v>0</v>
      </c>
      <c r="D10" s="51"/>
      <c r="E10" s="51"/>
    </row>
    <row r="11" spans="1:5">
      <c r="A11" s="48"/>
      <c r="B11" s="48"/>
      <c r="C11" s="37">
        <f t="shared" si="0"/>
        <v>0</v>
      </c>
      <c r="D11" s="51"/>
      <c r="E11" s="51"/>
    </row>
    <row r="12" spans="1:5">
      <c r="A12" s="48"/>
      <c r="B12" s="48"/>
      <c r="C12" s="37">
        <f t="shared" si="0"/>
        <v>0</v>
      </c>
      <c r="D12" s="49"/>
      <c r="E12" s="49"/>
    </row>
    <row r="13" spans="1:5">
      <c r="A13" s="48"/>
      <c r="B13" s="48"/>
      <c r="C13" s="37">
        <f t="shared" si="0"/>
        <v>0</v>
      </c>
      <c r="D13" s="49"/>
      <c r="E13" s="49"/>
    </row>
    <row r="14" spans="1:5">
      <c r="A14" s="48"/>
      <c r="B14" s="48"/>
      <c r="C14" s="37">
        <f t="shared" si="0"/>
        <v>0</v>
      </c>
      <c r="D14" s="49"/>
      <c r="E14" s="49"/>
    </row>
    <row r="15" spans="1:5">
      <c r="A15" s="52"/>
      <c r="B15" s="52" t="s">
        <v>46</v>
      </c>
      <c r="C15" s="37">
        <f>SUM(C4:C14)</f>
        <v>0</v>
      </c>
      <c r="D15" s="37">
        <f>SUM(D4:D14)</f>
        <v>0</v>
      </c>
      <c r="E15" s="3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2026-04-20T09:19:55Z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9DB52CAE22B944AE9D0C002BA1B4F058_12</vt:lpwstr>
  </property>
</Properties>
</file>