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tabRatio="867" firstSheet="4" activeTab="10"/>
  </bookViews>
  <sheets>
    <sheet name="一、收支总表" sheetId="1" r:id="rId1"/>
    <sheet name="二、收入总表" sheetId="2" r:id="rId2"/>
    <sheet name="三、支出总表" sheetId="3" r:id="rId3"/>
    <sheet name="四、财政拨款收支总表" sheetId="4" r:id="rId4"/>
    <sheet name="五、一般公共预算支出表" sheetId="5" r:id="rId5"/>
    <sheet name="六、一般公共预算基本支出表" sheetId="6" r:id="rId6"/>
    <sheet name="七、一般公共预算“三公”经费支出表" sheetId="7" r:id="rId7"/>
    <sheet name="八、政府性基金预算支出表" sheetId="8" r:id="rId8"/>
    <sheet name="九、国有资本经营预算支出表" sheetId="9" r:id="rId9"/>
    <sheet name="十、项目支出表" sheetId="10" r:id="rId10"/>
    <sheet name="十一、项目支出绩效目标表" sheetId="11" r:id="rId11"/>
    <sheet name="Sheet1" sheetId="12" r:id="rId12"/>
  </sheets>
  <calcPr calcId="144525"/>
</workbook>
</file>

<file path=xl/sharedStrings.xml><?xml version="1.0" encoding="utf-8"?>
<sst xmlns="http://schemas.openxmlformats.org/spreadsheetml/2006/main" count="552" uniqueCount="240">
  <si>
    <t>收支总表</t>
  </si>
  <si>
    <t>单位：万元</t>
  </si>
  <si>
    <t>收       入</t>
  </si>
  <si>
    <r>
      <rPr>
        <sz val="10"/>
        <color theme="1"/>
        <rFont val="宋体"/>
        <charset val="134"/>
      </rPr>
      <t xml:space="preserve">支 </t>
    </r>
    <r>
      <rPr>
        <sz val="10"/>
        <color theme="1"/>
        <rFont val="Times New Roman"/>
        <charset val="134"/>
      </rPr>
      <t xml:space="preserve">       </t>
    </r>
    <r>
      <rPr>
        <sz val="10"/>
        <color theme="1"/>
        <rFont val="宋体"/>
        <charset val="134"/>
      </rPr>
      <t>出</t>
    </r>
  </si>
  <si>
    <t>项  目</t>
  </si>
  <si>
    <t>小计：</t>
  </si>
  <si>
    <t>2026年预算</t>
  </si>
  <si>
    <t>预算管理一体化系统中上年结转</t>
  </si>
  <si>
    <t>一、财政拨款收入</t>
  </si>
  <si>
    <t>一、一般公共服务</t>
  </si>
  <si>
    <t>一般公共预算拨款收入</t>
  </si>
  <si>
    <r>
      <rPr>
        <sz val="10"/>
        <color theme="1"/>
        <rFont val="宋体"/>
        <charset val="134"/>
      </rPr>
      <t>二、</t>
    </r>
    <r>
      <rPr>
        <sz val="10"/>
        <color rgb="FF000000"/>
        <rFont val="宋体"/>
        <charset val="134"/>
      </rPr>
      <t>外交支出</t>
    </r>
  </si>
  <si>
    <t>政府性基金预算拨款收入</t>
  </si>
  <si>
    <t>三、国防支出</t>
  </si>
  <si>
    <t>国有资本经营预算拨款收入</t>
  </si>
  <si>
    <t>……</t>
  </si>
  <si>
    <t>二、财政专户管理资金收入</t>
  </si>
  <si>
    <t>三、单位资金收入</t>
  </si>
  <si>
    <t>事业收入</t>
  </si>
  <si>
    <t>事业单位经营收入</t>
  </si>
  <si>
    <t>上级补助收入</t>
  </si>
  <si>
    <t>附属单位上缴收入</t>
  </si>
  <si>
    <t>其他收入</t>
  </si>
  <si>
    <r>
      <rPr>
        <b/>
        <sz val="10"/>
        <color theme="1"/>
        <rFont val="Times New Roman"/>
        <charset val="134"/>
      </rPr>
      <t>本年收入</t>
    </r>
    <r>
      <rPr>
        <b/>
        <sz val="10"/>
        <color theme="1"/>
        <rFont val="宋体"/>
        <charset val="134"/>
      </rPr>
      <t xml:space="preserve">       </t>
    </r>
    <r>
      <rPr>
        <b/>
        <sz val="10"/>
        <color theme="1"/>
        <rFont val="Times New Roman"/>
        <charset val="134"/>
      </rPr>
      <t>合计</t>
    </r>
  </si>
  <si>
    <t>本年支出  
合计</t>
  </si>
  <si>
    <t>财政拨款结转</t>
  </si>
  <si>
    <t>结转下年支出</t>
  </si>
  <si>
    <t>其他收入结转结余</t>
  </si>
  <si>
    <t>收入总计</t>
  </si>
  <si>
    <t>支出总计</t>
  </si>
  <si>
    <t>收入总表</t>
  </si>
  <si>
    <t>部门（单位）</t>
  </si>
  <si>
    <t>总计</t>
  </si>
  <si>
    <t>当年预算</t>
  </si>
  <si>
    <r>
      <rPr>
        <sz val="9"/>
        <color theme="1"/>
        <rFont val="宋体"/>
        <charset val="134"/>
      </rPr>
      <t>预算管理一体化系统中</t>
    </r>
    <r>
      <rPr>
        <sz val="9"/>
        <color rgb="FF000000"/>
        <rFont val="宋体"/>
        <charset val="134"/>
      </rPr>
      <t>上年结转</t>
    </r>
  </si>
  <si>
    <t>一般公共预算</t>
  </si>
  <si>
    <t>政府性基金预算</t>
  </si>
  <si>
    <t>国有资本经营预算</t>
  </si>
  <si>
    <t>财政专户管理资金</t>
  </si>
  <si>
    <t>一般公共预算拨款结转</t>
  </si>
  <si>
    <t>政府性基金预算拨款结转</t>
  </si>
  <si>
    <t>国有资本经营预算拨款结转</t>
  </si>
  <si>
    <t>财政专户管理资金结转结余</t>
  </si>
  <si>
    <t>单位资金结转结余</t>
  </si>
  <si>
    <t>用事业基金弥补收支差额</t>
  </si>
  <si>
    <t>县委宣传部</t>
  </si>
  <si>
    <t>合计</t>
  </si>
  <si>
    <t>支出总表</t>
  </si>
  <si>
    <t>功能分类科目代码</t>
  </si>
  <si>
    <t>功能分类科目名称</t>
  </si>
  <si>
    <t>基本支出</t>
  </si>
  <si>
    <t>项目支出</t>
  </si>
  <si>
    <t>事业单位经营支出</t>
  </si>
  <si>
    <t>上缴上级支出</t>
  </si>
  <si>
    <t>对附属单位补助支出</t>
  </si>
  <si>
    <t>宣传事务</t>
  </si>
  <si>
    <t>行政运行</t>
  </si>
  <si>
    <t>其他宣传事务支出</t>
  </si>
  <si>
    <t>二、文化旅游体育
与传媒支出</t>
  </si>
  <si>
    <t>文化和旅游</t>
  </si>
  <si>
    <t>其他文化和旅游支出</t>
  </si>
  <si>
    <t>三、社会保障和
就业支出</t>
  </si>
  <si>
    <t>行政事业单位养老支出</t>
  </si>
  <si>
    <t>机关事业单位基本
养老保险缴费支出</t>
  </si>
  <si>
    <t>四、卫生健康支出</t>
  </si>
  <si>
    <t>行政事业单位医疗</t>
  </si>
  <si>
    <t>行政单位医疗</t>
  </si>
  <si>
    <t>五、其他支出</t>
  </si>
  <si>
    <t>彩票公益金安排的支出</t>
  </si>
  <si>
    <t>用于文化事业的彩票公益金支出</t>
  </si>
  <si>
    <t>财政拨款收支预算表</t>
  </si>
  <si>
    <r>
      <rPr>
        <sz val="10"/>
        <color rgb="FF000000"/>
        <rFont val="华文细黑"/>
        <charset val="134"/>
      </rPr>
      <t> </t>
    </r>
    <r>
      <rPr>
        <sz val="10"/>
        <color rgb="FF000000"/>
        <rFont val="宋体"/>
        <charset val="134"/>
      </rPr>
      <t>单位：万元</t>
    </r>
  </si>
  <si>
    <t>收      入</t>
  </si>
  <si>
    <t>支      出</t>
  </si>
  <si>
    <t>一、本年收入</t>
  </si>
  <si>
    <t>1.一般公共预算拨款</t>
  </si>
  <si>
    <r>
      <rPr>
        <sz val="10"/>
        <color rgb="FF000000"/>
        <rFont val="Times New Roman"/>
        <charset val="134"/>
      </rPr>
      <t>二、</t>
    </r>
    <r>
      <rPr>
        <sz val="10"/>
        <color rgb="FF000000"/>
        <rFont val="宋体"/>
        <charset val="134"/>
      </rPr>
      <t>外交支出</t>
    </r>
  </si>
  <si>
    <t>2.政府性基金预算拨款</t>
  </si>
  <si>
    <t>3.国有资本经营预算拨款</t>
  </si>
  <si>
    <t>本年收入合计</t>
  </si>
  <si>
    <t>本年支出合计</t>
  </si>
  <si>
    <t>二、财政拨款结转：</t>
  </si>
  <si>
    <t>结转下年</t>
  </si>
  <si>
    <t>一般公共预算支出表</t>
  </si>
  <si>
    <t>功能分类</t>
  </si>
  <si>
    <r>
      <rPr>
        <b/>
        <sz val="10"/>
        <color rgb="FF000000"/>
        <rFont val="宋体"/>
        <charset val="134"/>
      </rPr>
      <t>项目</t>
    </r>
    <r>
      <rPr>
        <b/>
        <sz val="10"/>
        <color rgb="FF000000"/>
        <rFont val="Times New Roman"/>
        <charset val="134"/>
      </rPr>
      <t xml:space="preserve">                                                               </t>
    </r>
    <r>
      <rPr>
        <b/>
        <sz val="10"/>
        <color rgb="FF000000"/>
        <rFont val="宋体"/>
        <charset val="134"/>
      </rPr>
      <t>支出</t>
    </r>
  </si>
  <si>
    <t>科目代码</t>
  </si>
  <si>
    <t>科目名称</t>
  </si>
  <si>
    <r>
      <rPr>
        <b/>
        <sz val="10"/>
        <color rgb="FF000000"/>
        <rFont val="华文细黑"/>
        <charset val="134"/>
      </rPr>
      <t>小</t>
    </r>
    <r>
      <rPr>
        <b/>
        <sz val="10"/>
        <color rgb="FF000000"/>
        <rFont val="宋体"/>
        <charset val="134"/>
      </rPr>
      <t>计：</t>
    </r>
  </si>
  <si>
    <t>人员经费</t>
  </si>
  <si>
    <t>公用经费</t>
  </si>
  <si>
    <t>一般公共预算基本支出表</t>
  </si>
  <si>
    <r>
      <rPr>
        <sz val="10"/>
        <color theme="1"/>
        <rFont val="Times New Roman"/>
        <charset val="134"/>
      </rPr>
      <t>　</t>
    </r>
    <r>
      <rPr>
        <sz val="10"/>
        <color theme="1"/>
        <rFont val="华文细黑"/>
        <charset val="134"/>
      </rPr>
      <t>单位：万元</t>
    </r>
  </si>
  <si>
    <t>经济分类科目代码</t>
  </si>
  <si>
    <r>
      <rPr>
        <sz val="10"/>
        <color theme="1"/>
        <rFont val="宋体"/>
        <charset val="134"/>
      </rPr>
      <t>经济分类科目</t>
    </r>
    <r>
      <rPr>
        <sz val="10"/>
        <color theme="1"/>
        <rFont val="华文细黑"/>
        <charset val="134"/>
      </rPr>
      <t>名称</t>
    </r>
  </si>
  <si>
    <t>一、工资福利支出</t>
  </si>
  <si>
    <t>基本工资</t>
  </si>
  <si>
    <t>津贴补贴</t>
  </si>
  <si>
    <t>奖金</t>
  </si>
  <si>
    <t>绩效工资</t>
  </si>
  <si>
    <t>机关事业单位基本养老保险缴费</t>
  </si>
  <si>
    <t>职工基本医疗保险缴费</t>
  </si>
  <si>
    <t>其他社会保障缴费</t>
  </si>
  <si>
    <t>住房公积金</t>
  </si>
  <si>
    <t>其他交通费用</t>
  </si>
  <si>
    <t>生活补助</t>
  </si>
  <si>
    <t>二、商品和服务支出</t>
  </si>
  <si>
    <t>办公费</t>
  </si>
  <si>
    <t>公务接待费</t>
  </si>
  <si>
    <t>工会经费</t>
  </si>
  <si>
    <r>
      <rPr>
        <sz val="22"/>
        <color theme="1"/>
        <rFont val="宋体"/>
        <charset val="134"/>
      </rPr>
      <t>一般公共预算</t>
    </r>
    <r>
      <rPr>
        <sz val="22"/>
        <color rgb="FF000000"/>
        <rFont val="宋体"/>
        <charset val="134"/>
      </rPr>
      <t>“三公”经费支出表</t>
    </r>
  </si>
  <si>
    <r>
      <rPr>
        <sz val="10"/>
        <color rgb="FF000000"/>
        <rFont val="Times New Roman"/>
        <charset val="134"/>
      </rPr>
      <t>项</t>
    </r>
    <r>
      <rPr>
        <sz val="10"/>
        <color rgb="FF000000"/>
        <rFont val="Times New Roman"/>
        <charset val="134"/>
      </rPr>
      <t xml:space="preserve">    </t>
    </r>
    <r>
      <rPr>
        <sz val="10"/>
        <color rgb="FF000000"/>
        <rFont val="Times New Roman"/>
        <charset val="134"/>
      </rPr>
      <t>目</t>
    </r>
  </si>
  <si>
    <r>
      <rPr>
        <sz val="10"/>
        <color rgb="FF000000"/>
        <rFont val="Times New Roman"/>
        <charset val="134"/>
      </rPr>
      <t>2026</t>
    </r>
    <r>
      <rPr>
        <sz val="10"/>
        <color rgb="FF000000"/>
        <rFont val="宋体"/>
        <charset val="134"/>
      </rPr>
      <t>年预算数</t>
    </r>
  </si>
  <si>
    <t>备注</t>
  </si>
  <si>
    <t>合    计</t>
  </si>
  <si>
    <r>
      <rPr>
        <sz val="10"/>
        <color rgb="FF000000"/>
        <rFont val="Times New Roman"/>
        <charset val="134"/>
      </rPr>
      <t>1</t>
    </r>
    <r>
      <rPr>
        <sz val="10"/>
        <color rgb="FF000000"/>
        <rFont val="宋体"/>
        <charset val="134"/>
      </rPr>
      <t>、因公出国（境）费用</t>
    </r>
  </si>
  <si>
    <r>
      <rPr>
        <sz val="10"/>
        <color rgb="FF000000"/>
        <rFont val="Times New Roman"/>
        <charset val="134"/>
      </rPr>
      <t>2</t>
    </r>
    <r>
      <rPr>
        <sz val="10"/>
        <color rgb="FF000000"/>
        <rFont val="宋体"/>
        <charset val="134"/>
      </rPr>
      <t>、公务接待费</t>
    </r>
  </si>
  <si>
    <r>
      <rPr>
        <sz val="10"/>
        <color rgb="FF000000"/>
        <rFont val="Times New Roman"/>
        <charset val="134"/>
      </rPr>
      <t>3</t>
    </r>
    <r>
      <rPr>
        <sz val="10"/>
        <color rgb="FF000000"/>
        <rFont val="宋体"/>
        <charset val="134"/>
      </rPr>
      <t>、公务用车费</t>
    </r>
  </si>
  <si>
    <r>
      <rPr>
        <sz val="10"/>
        <color rgb="FF000000"/>
        <rFont val="宋体"/>
        <charset val="134"/>
      </rPr>
      <t>其中：
（</t>
    </r>
    <r>
      <rPr>
        <sz val="10"/>
        <color rgb="FF000000"/>
        <rFont val="Times New Roman"/>
        <charset val="134"/>
      </rPr>
      <t>1</t>
    </r>
    <r>
      <rPr>
        <sz val="10"/>
        <color rgb="FF000000"/>
        <rFont val="宋体"/>
        <charset val="134"/>
      </rPr>
      <t>）公务用车运行维护费</t>
    </r>
  </si>
  <si>
    <r>
      <rPr>
        <sz val="10"/>
        <color rgb="FF000000"/>
        <rFont val="Times New Roman"/>
        <charset val="134"/>
      </rPr>
      <t xml:space="preserve">          （2</t>
    </r>
    <r>
      <rPr>
        <sz val="10"/>
        <color rgb="FF000000"/>
        <rFont val="宋体"/>
        <charset val="134"/>
      </rPr>
      <t>）公务用车购置</t>
    </r>
  </si>
  <si>
    <t>说明：
  1、“2025年预算数”的单位范围包括部门本级及所属___个预算单位。   
  2、“2025年预算数”的实有人员___人，其中：在职人员___人，离退休人员___人。
  3、按照吉林省财政厅《关于规范按权责发生制列支事项的通知》（吉财办〔2021〕900号）及《吉林省省级部门财政拨款结转和结余资金管理办法》（吉财预〔2021〕1120号）要求，坚持“过紧日子”思想，在2022年“三公”经费预算中额度在当年预算执行未形成支出的，由同级财政统一收回。</t>
  </si>
  <si>
    <t>政府性基金预算支出表</t>
  </si>
  <si>
    <t>国有资本经营预算支出表</t>
  </si>
  <si>
    <t>2026年项目支出表</t>
  </si>
  <si>
    <t>类型
(一次性项目/经常性项目/阶段性项目)</t>
  </si>
  <si>
    <t>项目名称</t>
  </si>
  <si>
    <t>项目单位</t>
  </si>
  <si>
    <t>本年财政拨款金额</t>
  </si>
  <si>
    <t>一级项目</t>
  </si>
  <si>
    <t>二级项目</t>
  </si>
  <si>
    <t>经常性项目</t>
  </si>
  <si>
    <t>2026年网络舆情监测系统及
网媒管理平台服务费</t>
  </si>
  <si>
    <t>宣传部</t>
  </si>
  <si>
    <t>2026年“社会主义核心价值观”
建设经费</t>
  </si>
  <si>
    <t>2026年新时代文明实践中心经费</t>
  </si>
  <si>
    <t>2026年宣传活动经费
（含扫黄打非经费10万元）</t>
  </si>
  <si>
    <t>2026年残疾人保障资金</t>
  </si>
  <si>
    <t>2026年委培生工资</t>
  </si>
  <si>
    <t>2026年党员干部意识形态专题
培训及宣讲比赛</t>
  </si>
  <si>
    <t>2026年媒体合作经费</t>
  </si>
  <si>
    <t>2026年党的二十大成果宣传推介经费</t>
  </si>
  <si>
    <t>2026年党报党刊经费及其他报刊杂志印刷征订费</t>
  </si>
  <si>
    <t>中央支持地方公共文化服务体系建设补助资金</t>
  </si>
  <si>
    <t>提前下达2025年中央支持地方公共文化服务体系建设补助资金（宣传部）</t>
  </si>
  <si>
    <t>文化高质量发展专项资金（宣传部）-2025年边境村配置文化活动用品资金</t>
  </si>
  <si>
    <t>注：按照2022年政府常务会审议通过的项目预算填列。</t>
  </si>
  <si>
    <t>含：2022年预算项目、稳调基金和财政结转，以及系统中结转的指标。</t>
  </si>
  <si>
    <t>项目支出绩效目标表</t>
  </si>
  <si>
    <t>项目级次</t>
  </si>
  <si>
    <t>项目资金
(万元）</t>
  </si>
  <si>
    <t>年度资金总额</t>
  </si>
  <si>
    <t>其中：财政拨款</t>
  </si>
  <si>
    <t xml:space="preserve">      其他资金</t>
  </si>
  <si>
    <t>年度绩效目标</t>
  </si>
  <si>
    <t>强化舆论引导和正面宣传，快速处置新闻突发事件，积极消化负面影响，为我县政治经济社会发展营造良好的舆论环境。</t>
  </si>
  <si>
    <t>绩效指标</t>
  </si>
  <si>
    <t>一级指标</t>
  </si>
  <si>
    <t>二级指标</t>
  </si>
  <si>
    <t>三级指标</t>
  </si>
  <si>
    <t>指标值</t>
  </si>
  <si>
    <t>产出指标</t>
  </si>
  <si>
    <t>数量指标</t>
  </si>
  <si>
    <t>网络舆情监控系统年均监控约25550条</t>
  </si>
  <si>
    <t>≥90%</t>
  </si>
  <si>
    <t>质量指标</t>
  </si>
  <si>
    <t>因设置关键词，关于我县相关信息监控比较全面</t>
  </si>
  <si>
    <t>成本指标</t>
  </si>
  <si>
    <t xml:space="preserve"> 网络舆情监控系统服务费5万元</t>
  </si>
  <si>
    <t>≤7.5万元</t>
  </si>
  <si>
    <t>时效指标</t>
  </si>
  <si>
    <t>监控运行周期</t>
  </si>
  <si>
    <t>全年</t>
  </si>
  <si>
    <t>效果指标</t>
  </si>
  <si>
    <t>经济效益指标</t>
  </si>
  <si>
    <t>社会效益指标</t>
  </si>
  <si>
    <t>及时有效发现网络舆情，分析研判，有效引导舆论，为县域政治经济社会发展营造良好的舆论环境。</t>
  </si>
  <si>
    <t>生态效益指标</t>
  </si>
  <si>
    <t>可持续影响指标</t>
  </si>
  <si>
    <t>满意度指标</t>
  </si>
  <si>
    <t>能够及时、准确监控关于我县的舆情。</t>
  </si>
  <si>
    <t>注：只填列一级项目支出绩效目标。</t>
  </si>
  <si>
    <t>通过加强宣传教育力度，加强法治建设，开展文化培育，示范引领活动、农村精神文明建设等将社会主义核心价值观融入干部群众学习、工作和生活，持续深入地培育和践行社会主义核心价值观。</t>
  </si>
  <si>
    <t>开展道德模范、“最美人物”评选表彰活动、社会主义核心价值观主题小区、各类社会主义核心价值观主题实践活动、户外公益广告宣传</t>
  </si>
  <si>
    <t>2次、1个、三次、≥100块</t>
  </si>
  <si>
    <t>完成时限</t>
  </si>
  <si>
    <t>年末</t>
  </si>
  <si>
    <t>加强社会宣传教育力度，营造良好的社会氛围，普遍设立社会主义核心价值观宣传内容。</t>
  </si>
  <si>
    <t>≥95%</t>
  </si>
  <si>
    <t>持续推动社会主义核心价值观落地生根、入脑入心，提高社会主义核心价值观知晓率。</t>
  </si>
  <si>
    <t>干部群众对社会主义核心价值观的认知和满意度逐年提高。</t>
  </si>
  <si>
    <t>完成媒体合作，利用中国网、搜狐、网易、凤凰、腾讯、今日头条、一点资讯、百度、今日吉林网（吉报集团）做好信息发布，拓宽宣传渠道，进一步提升长白对外知名度和影响力。</t>
  </si>
  <si>
    <t xml:space="preserve"> 媒体合作数量</t>
  </si>
  <si>
    <t>发布长白县相关内容新闻稿件的数量</t>
  </si>
  <si>
    <t>合作经费</t>
  </si>
  <si>
    <t>≤31万元</t>
  </si>
  <si>
    <t>发布时间</t>
  </si>
  <si>
    <t>以具体新闻时间为准</t>
  </si>
  <si>
    <t>长白县宣传思想工作</t>
  </si>
  <si>
    <t>多渠道推动长白宣传工作，助推旅游、投资等领域工作开展，进一步提升长白对外知名度和影响力</t>
  </si>
  <si>
    <t>读者满意度</t>
  </si>
  <si>
    <t xml:space="preserve">   ≥95%</t>
  </si>
  <si>
    <t>组织开展党报党刊征订工作，为党员干部群众提供了解党的理论、路线、方针、政策的重要渠道，加强社会群众对党和国家政策理解和支持，弘扬主流价值观</t>
  </si>
  <si>
    <t>完成党报党刊征订规定任务数量</t>
  </si>
  <si>
    <t>确保征订报刊种类以党报党刊和主流刊物为主体</t>
  </si>
  <si>
    <t>符合征订目录要求</t>
  </si>
  <si>
    <t>征订费用</t>
  </si>
  <si>
    <t>≤116.6万元</t>
  </si>
  <si>
    <t>规定时间付款</t>
  </si>
  <si>
    <t>付款及时率≥95%</t>
  </si>
  <si>
    <t>群众</t>
  </si>
  <si>
    <t>加强社会群众对党和国家政策理解和支持，弘扬主流价值观，助推社会经济发展</t>
  </si>
  <si>
    <t>1.加强户外宣传阵地建设。充分利用户外擎天柱、条幅、宣传板、路灯杆公益广告、LED电子屏等做好社会主义核心价值观等各种主题宣传，营造积极健康、向上向善的宣传环境，夯实全县意识形态安全的根基。
2.全面深入推进“扫黄打非”工作落实，充分发挥“扫黄打非”在维护意识形态安全和文化安全的重要作用。</t>
  </si>
  <si>
    <t>“扫黄打非”基层站点专兼职人员培训、“扫黄打非”基层站点标识及宣传牌、宣传资料、户外宣传牌、条幅（含擎天柱宣传）</t>
  </si>
  <si>
    <t>1场、96套、8万份、120块</t>
  </si>
  <si>
    <t>“扫黄打非”基层站点标识及宣传牌规范率</t>
  </si>
  <si>
    <t>经费成本</t>
  </si>
  <si>
    <t>≤10万元</t>
  </si>
  <si>
    <t>完成时间</t>
  </si>
  <si>
    <t>12月末</t>
  </si>
  <si>
    <t>宣传活动普及率</t>
  </si>
  <si>
    <t>宣传活动工作成效</t>
  </si>
  <si>
    <t>长期</t>
  </si>
  <si>
    <t>工作成效满意度</t>
  </si>
  <si>
    <t>统筹协调和组织实施，以志愿服务为基本形式，因地制宜开展经常性、面对面、群众喜闻乐见的文明实践活动。指导乡镇、村（社区）新时代文明实践所、站开展工作，打通宣传群众、教育群众、关心群众、服务群众的“最后一公里”。</t>
  </si>
  <si>
    <t>全年开展集中性活动数量、文明实践志愿服务队伍数量、完善乡镇村、社区新时代文明实践所、站建设、有影响力的文明实践志愿服务活动品牌数量</t>
  </si>
  <si>
    <t>≥15场（次）、≥18支、96个、≥6个</t>
  </si>
  <si>
    <t>现有阵地平台整合效果</t>
  </si>
  <si>
    <t>显著</t>
  </si>
  <si>
    <t>102.01万元</t>
  </si>
  <si>
    <t>完成时效</t>
  </si>
  <si>
    <t>每个新时代文明实践站本年度开展文明实践活动的参与人数占所在村（社区）常住人口比例</t>
  </si>
  <si>
    <t>≥60%</t>
  </si>
  <si>
    <t>县人民群众对文明实践工作的满意率</t>
  </si>
  <si>
    <t>集中宣传力量，整合宣传资源，突出展示党的十九大以来，长白县经济社会发展取得的成就，大力唱响主旋律，提振精气神，为党的二十大胜利召开营造团结奋进的浓厚舆论氛围。激励、动员全县干部群众，不畏困难，苦干实干，凝聚力量，奋力开创长白绿色转型全面振兴高质量发展新局面。</t>
  </si>
  <si>
    <t>喜迎二十大社会氛围营造</t>
  </si>
  <si>
    <t>完成率</t>
  </si>
  <si>
    <t>40万元</t>
  </si>
  <si>
    <t>喜迎二十大相关活动完成及时率</t>
  </si>
  <si>
    <t>为党的二十大胜利召开营造良好的社会氛围</t>
  </si>
  <si>
    <t>喜迎二十大社会氛围营造满意率</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</si>
</sst>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57">
    <font>
      <sz val="11"/>
      <color theme="1"/>
      <name val="宋体"/>
      <charset val="134"/>
      <scheme val="minor"/>
    </font>
    <font>
      <sz val="22"/>
      <color theme="1"/>
      <name val="方正小标宋简体"/>
      <charset val="134"/>
    </font>
    <font>
      <sz val="10"/>
      <color rgb="FF000000"/>
      <name val="华文细黑"/>
      <charset val="134"/>
    </font>
    <font>
      <sz val="15"/>
      <color rgb="FF000000"/>
      <name val="华文细黑"/>
      <charset val="134"/>
    </font>
    <font>
      <sz val="9"/>
      <color rgb="FF000000"/>
      <name val="华文细黑"/>
      <charset val="134"/>
    </font>
    <font>
      <sz val="15"/>
      <color rgb="FF000000"/>
      <name val="宋体"/>
      <charset val="134"/>
      <scheme val="minor"/>
    </font>
    <font>
      <sz val="20"/>
      <color theme="1"/>
      <name val="宋体"/>
      <charset val="134"/>
      <scheme val="minor"/>
    </font>
    <font>
      <sz val="15"/>
      <color rgb="FF000000"/>
      <name val="Times New Roman"/>
      <charset val="134"/>
    </font>
    <font>
      <sz val="11"/>
      <color rgb="FF000000"/>
      <name val="华文细黑"/>
      <charset val="134"/>
    </font>
    <font>
      <sz val="12"/>
      <name val="宋体"/>
      <charset val="134"/>
    </font>
    <font>
      <sz val="15"/>
      <color theme="1"/>
      <name val="宋体"/>
      <charset val="134"/>
      <scheme val="minor"/>
    </font>
    <font>
      <sz val="12"/>
      <color rgb="FF000000"/>
      <name val="华文细黑"/>
      <charset val="134"/>
    </font>
    <font>
      <sz val="10"/>
      <name val="宋体"/>
      <charset val="134"/>
    </font>
    <font>
      <sz val="22"/>
      <color theme="1"/>
      <name val="宋体"/>
      <charset val="134"/>
    </font>
    <font>
      <sz val="10"/>
      <color theme="1"/>
      <name val="宋体"/>
      <charset val="134"/>
      <scheme val="minor"/>
    </font>
    <font>
      <sz val="10"/>
      <color rgb="FF000000"/>
      <name val="Times New Roman"/>
      <charset val="134"/>
    </font>
    <font>
      <sz val="16"/>
      <color theme="1"/>
      <name val="Calibri"/>
      <charset val="134"/>
    </font>
    <font>
      <sz val="10"/>
      <name val="宋体"/>
      <charset val="134"/>
      <scheme val="minor"/>
    </font>
    <font>
      <sz val="10"/>
      <color rgb="FF000000"/>
      <name val="Calibri"/>
      <charset val="134"/>
    </font>
    <font>
      <sz val="8"/>
      <color theme="1"/>
      <name val="宋体"/>
      <charset val="134"/>
    </font>
    <font>
      <sz val="8"/>
      <color theme="1"/>
      <name val="Calibri"/>
      <charset val="134"/>
    </font>
    <font>
      <sz val="10"/>
      <color rgb="FF000000"/>
      <name val="宋体"/>
      <charset val="134"/>
    </font>
    <font>
      <sz val="22"/>
      <color theme="1"/>
      <name val="Times New Roman"/>
      <charset val="134"/>
    </font>
    <font>
      <sz val="12"/>
      <color theme="1"/>
      <name val="宋体"/>
      <charset val="134"/>
      <scheme val="minor"/>
    </font>
    <font>
      <sz val="10"/>
      <color theme="1"/>
      <name val="Times New Roman"/>
      <charset val="134"/>
    </font>
    <font>
      <sz val="10"/>
      <color theme="1"/>
      <name val="宋体"/>
      <charset val="134"/>
    </font>
    <font>
      <b/>
      <sz val="10"/>
      <color rgb="FF000000"/>
      <name val="宋体"/>
      <charset val="134"/>
    </font>
    <font>
      <sz val="9"/>
      <color theme="1"/>
      <name val="宋体"/>
      <charset val="134"/>
    </font>
    <font>
      <sz val="9"/>
      <color theme="1"/>
      <name val="Times New Roman"/>
      <charset val="134"/>
    </font>
    <font>
      <sz val="16"/>
      <color theme="1"/>
      <name val="Times New Roman"/>
      <charset val="134"/>
    </font>
    <font>
      <b/>
      <sz val="11"/>
      <color theme="1"/>
      <name val="宋体"/>
      <charset val="134"/>
      <scheme val="minor"/>
    </font>
    <font>
      <b/>
      <sz val="10"/>
      <color rgb="FF000000"/>
      <name val="Times New Roman"/>
      <charset val="134"/>
    </font>
    <font>
      <b/>
      <sz val="10"/>
      <color rgb="FF000000"/>
      <name val="华文细黑"/>
      <charset val="134"/>
    </font>
    <font>
      <b/>
      <sz val="10"/>
      <color theme="1"/>
      <name val="Times New Roman"/>
      <charset val="134"/>
    </font>
    <font>
      <sz val="11"/>
      <color theme="0"/>
      <name val="宋体"/>
      <charset val="0"/>
      <scheme val="minor"/>
    </font>
    <font>
      <sz val="11"/>
      <color theme="1"/>
      <name val="宋体"/>
      <charset val="0"/>
      <scheme val="minor"/>
    </font>
    <font>
      <u/>
      <sz val="11"/>
      <color rgb="FF800080"/>
      <name val="宋体"/>
      <charset val="0"/>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sz val="11"/>
      <color rgb="FF006100"/>
      <name val="宋体"/>
      <charset val="0"/>
      <scheme val="minor"/>
    </font>
    <font>
      <b/>
      <sz val="11"/>
      <color rgb="FFFA7D00"/>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b/>
      <sz val="11"/>
      <color rgb="FFFFFFFF"/>
      <name val="宋体"/>
      <charset val="0"/>
      <scheme val="minor"/>
    </font>
    <font>
      <b/>
      <sz val="11"/>
      <color rgb="FF3F3F3F"/>
      <name val="宋体"/>
      <charset val="0"/>
      <scheme val="minor"/>
    </font>
    <font>
      <b/>
      <sz val="18"/>
      <color theme="3"/>
      <name val="宋体"/>
      <charset val="134"/>
      <scheme val="minor"/>
    </font>
    <font>
      <sz val="11"/>
      <color rgb="FFFA7D00"/>
      <name val="宋体"/>
      <charset val="0"/>
      <scheme val="minor"/>
    </font>
    <font>
      <sz val="11"/>
      <color rgb="FF9C6500"/>
      <name val="宋体"/>
      <charset val="0"/>
      <scheme val="minor"/>
    </font>
    <font>
      <sz val="22"/>
      <color rgb="FF000000"/>
      <name val="宋体"/>
      <charset val="134"/>
    </font>
    <font>
      <sz val="10"/>
      <color theme="1"/>
      <name val="华文细黑"/>
      <charset val="134"/>
    </font>
    <font>
      <sz val="9"/>
      <color rgb="FF000000"/>
      <name val="宋体"/>
      <charset val="134"/>
    </font>
    <font>
      <b/>
      <sz val="10"/>
      <color theme="1"/>
      <name val="宋体"/>
      <charset val="134"/>
    </font>
  </fonts>
  <fills count="36">
    <fill>
      <patternFill patternType="none"/>
    </fill>
    <fill>
      <patternFill patternType="gray125"/>
    </fill>
    <fill>
      <patternFill patternType="solid">
        <fgColor theme="0" tint="-0.149998474074526"/>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8"/>
        <bgColor indexed="64"/>
      </patternFill>
    </fill>
    <fill>
      <patternFill patternType="solid">
        <fgColor theme="6"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rgb="FFFFEB9C"/>
        <bgColor indexed="64"/>
      </patternFill>
    </fill>
    <fill>
      <patternFill patternType="solid">
        <fgColor theme="7"/>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35" fillId="12" borderId="0" applyNumberFormat="0" applyBorder="0" applyAlignment="0" applyProtection="0">
      <alignment vertical="center"/>
    </xf>
    <xf numFmtId="0" fontId="39" fillId="1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5" fillId="10" borderId="0" applyNumberFormat="0" applyBorder="0" applyAlignment="0" applyProtection="0">
      <alignment vertical="center"/>
    </xf>
    <xf numFmtId="0" fontId="40" fillId="16" borderId="0" applyNumberFormat="0" applyBorder="0" applyAlignment="0" applyProtection="0">
      <alignment vertical="center"/>
    </xf>
    <xf numFmtId="43" fontId="0" fillId="0" borderId="0" applyFont="0" applyFill="0" applyBorder="0" applyAlignment="0" applyProtection="0">
      <alignment vertical="center"/>
    </xf>
    <xf numFmtId="0" fontId="34" fillId="19" borderId="0" applyNumberFormat="0" applyBorder="0" applyAlignment="0" applyProtection="0">
      <alignment vertical="center"/>
    </xf>
    <xf numFmtId="0" fontId="47"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17" borderId="11" applyNumberFormat="0" applyFont="0" applyAlignment="0" applyProtection="0">
      <alignment vertical="center"/>
    </xf>
    <xf numFmtId="0" fontId="34" fillId="26" borderId="0" applyNumberFormat="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6" fillId="0" borderId="13" applyNumberFormat="0" applyFill="0" applyAlignment="0" applyProtection="0">
      <alignment vertical="center"/>
    </xf>
    <xf numFmtId="0" fontId="45" fillId="0" borderId="13" applyNumberFormat="0" applyFill="0" applyAlignment="0" applyProtection="0">
      <alignment vertical="center"/>
    </xf>
    <xf numFmtId="0" fontId="34" fillId="25" borderId="0" applyNumberFormat="0" applyBorder="0" applyAlignment="0" applyProtection="0">
      <alignment vertical="center"/>
    </xf>
    <xf numFmtId="0" fontId="38" fillId="0" borderId="12" applyNumberFormat="0" applyFill="0" applyAlignment="0" applyProtection="0">
      <alignment vertical="center"/>
    </xf>
    <xf numFmtId="0" fontId="34" fillId="24" borderId="0" applyNumberFormat="0" applyBorder="0" applyAlignment="0" applyProtection="0">
      <alignment vertical="center"/>
    </xf>
    <xf numFmtId="0" fontId="49" fillId="21" borderId="15" applyNumberFormat="0" applyAlignment="0" applyProtection="0">
      <alignment vertical="center"/>
    </xf>
    <xf numFmtId="0" fontId="44" fillId="21" borderId="9" applyNumberFormat="0" applyAlignment="0" applyProtection="0">
      <alignment vertical="center"/>
    </xf>
    <xf numFmtId="0" fontId="48" fillId="23" borderId="14" applyNumberFormat="0" applyAlignment="0" applyProtection="0">
      <alignment vertical="center"/>
    </xf>
    <xf numFmtId="0" fontId="35" fillId="9" borderId="0" applyNumberFormat="0" applyBorder="0" applyAlignment="0" applyProtection="0">
      <alignment vertical="center"/>
    </xf>
    <xf numFmtId="0" fontId="34" fillId="30" borderId="0" applyNumberFormat="0" applyBorder="0" applyAlignment="0" applyProtection="0">
      <alignment vertical="center"/>
    </xf>
    <xf numFmtId="0" fontId="51" fillId="0" borderId="16" applyNumberFormat="0" applyFill="0" applyAlignment="0" applyProtection="0">
      <alignment vertical="center"/>
    </xf>
    <xf numFmtId="0" fontId="41" fillId="0" borderId="10" applyNumberFormat="0" applyFill="0" applyAlignment="0" applyProtection="0">
      <alignment vertical="center"/>
    </xf>
    <xf numFmtId="0" fontId="43" fillId="20" borderId="0" applyNumberFormat="0" applyBorder="0" applyAlignment="0" applyProtection="0">
      <alignment vertical="center"/>
    </xf>
    <xf numFmtId="0" fontId="52" fillId="31"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5" fillId="35" borderId="0" applyNumberFormat="0" applyBorder="0" applyAlignment="0" applyProtection="0">
      <alignment vertical="center"/>
    </xf>
    <xf numFmtId="0" fontId="35" fillId="22" borderId="0" applyNumberFormat="0" applyBorder="0" applyAlignment="0" applyProtection="0">
      <alignment vertical="center"/>
    </xf>
    <xf numFmtId="0" fontId="35" fillId="29" borderId="0" applyNumberFormat="0" applyBorder="0" applyAlignment="0" applyProtection="0">
      <alignment vertical="center"/>
    </xf>
    <xf numFmtId="0" fontId="35" fillId="28" borderId="0" applyNumberFormat="0" applyBorder="0" applyAlignment="0" applyProtection="0">
      <alignment vertical="center"/>
    </xf>
    <xf numFmtId="0" fontId="34" fillId="8" borderId="0" applyNumberFormat="0" applyBorder="0" applyAlignment="0" applyProtection="0">
      <alignment vertical="center"/>
    </xf>
    <xf numFmtId="0" fontId="34" fillId="32" borderId="0" applyNumberFormat="0" applyBorder="0" applyAlignment="0" applyProtection="0">
      <alignment vertical="center"/>
    </xf>
    <xf numFmtId="0" fontId="35" fillId="7" borderId="0" applyNumberFormat="0" applyBorder="0" applyAlignment="0" applyProtection="0">
      <alignment vertical="center"/>
    </xf>
    <xf numFmtId="0" fontId="35" fillId="27" borderId="0" applyNumberFormat="0" applyBorder="0" applyAlignment="0" applyProtection="0">
      <alignment vertical="center"/>
    </xf>
    <xf numFmtId="0" fontId="34" fillId="18" borderId="0" applyNumberFormat="0" applyBorder="0" applyAlignment="0" applyProtection="0">
      <alignment vertical="center"/>
    </xf>
    <xf numFmtId="0" fontId="9" fillId="0" borderId="0"/>
    <xf numFmtId="0" fontId="35" fillId="14" borderId="0" applyNumberFormat="0" applyBorder="0" applyAlignment="0" applyProtection="0">
      <alignment vertical="center"/>
    </xf>
    <xf numFmtId="0" fontId="34" fillId="13" borderId="0" applyNumberFormat="0" applyBorder="0" applyAlignment="0" applyProtection="0">
      <alignment vertical="center"/>
    </xf>
    <xf numFmtId="0" fontId="34" fillId="6" borderId="0" applyNumberFormat="0" applyBorder="0" applyAlignment="0" applyProtection="0">
      <alignment vertical="center"/>
    </xf>
    <xf numFmtId="0" fontId="35" fillId="11" borderId="0" applyNumberFormat="0" applyBorder="0" applyAlignment="0" applyProtection="0">
      <alignment vertical="center"/>
    </xf>
    <xf numFmtId="0" fontId="34" fillId="5" borderId="0" applyNumberFormat="0" applyBorder="0" applyAlignment="0" applyProtection="0">
      <alignment vertical="center"/>
    </xf>
    <xf numFmtId="0" fontId="9" fillId="0" borderId="0"/>
  </cellStyleXfs>
  <cellXfs count="126">
    <xf numFmtId="0" fontId="0" fillId="0" borderId="0" xfId="0">
      <alignment vertical="center"/>
    </xf>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50" applyFont="1" applyBorder="1" applyAlignment="1">
      <alignment horizontal="center" vertical="center" wrapText="1"/>
    </xf>
    <xf numFmtId="14" fontId="3" fillId="0" borderId="1" xfId="0" applyNumberFormat="1" applyFont="1" applyBorder="1" applyAlignment="1">
      <alignment horizontal="center" vertical="center" wrapText="1"/>
    </xf>
    <xf numFmtId="0" fontId="10" fillId="0" borderId="1" xfId="0" applyFont="1" applyBorder="1">
      <alignment vertical="center"/>
    </xf>
    <xf numFmtId="0" fontId="0" fillId="0" borderId="1" xfId="0" applyBorder="1">
      <alignment vertical="center"/>
    </xf>
    <xf numFmtId="9" fontId="3" fillId="0" borderId="1" xfId="0" applyNumberFormat="1" applyFont="1" applyBorder="1" applyAlignment="1">
      <alignment horizontal="center" vertical="center" wrapText="1"/>
    </xf>
    <xf numFmtId="0" fontId="9" fillId="0" borderId="1" xfId="50" applyBorder="1" applyAlignment="1">
      <alignment horizontal="center" vertical="center" wrapText="1"/>
    </xf>
    <xf numFmtId="0" fontId="9" fillId="0" borderId="0" xfId="50" applyAlignment="1">
      <alignment horizontal="center" vertical="center" wrapText="1"/>
    </xf>
    <xf numFmtId="0" fontId="11" fillId="0" borderId="1" xfId="0" applyFont="1" applyBorder="1" applyAlignment="1">
      <alignment horizontal="center" vertical="center" wrapText="1"/>
    </xf>
    <xf numFmtId="0" fontId="12" fillId="0" borderId="1" xfId="44" applyFont="1" applyBorder="1" applyAlignment="1">
      <alignment horizontal="center" vertical="center" wrapText="1"/>
    </xf>
    <xf numFmtId="0" fontId="9" fillId="0" borderId="1" xfId="44" applyFont="1" applyBorder="1" applyAlignment="1">
      <alignment horizontal="center" vertical="center" wrapText="1"/>
    </xf>
    <xf numFmtId="0" fontId="9" fillId="0" borderId="1" xfId="50" applyFont="1" applyBorder="1" applyAlignment="1">
      <alignment vertical="center" wrapText="1"/>
    </xf>
    <xf numFmtId="0" fontId="9" fillId="0" borderId="1" xfId="50" applyFont="1" applyBorder="1" applyAlignment="1">
      <alignment horizontal="left" vertical="center" wrapText="1"/>
    </xf>
    <xf numFmtId="0" fontId="13"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1" xfId="0" applyFont="1" applyBorder="1" applyAlignment="1">
      <alignment vertical="center" wrapText="1"/>
    </xf>
    <xf numFmtId="43" fontId="15" fillId="3" borderId="1" xfId="0" applyNumberFormat="1" applyFont="1" applyFill="1" applyBorder="1" applyAlignment="1">
      <alignment horizontal="center" vertical="center" wrapText="1"/>
    </xf>
    <xf numFmtId="176" fontId="14" fillId="0" borderId="1" xfId="0" applyNumberFormat="1" applyFont="1" applyBorder="1">
      <alignment vertical="center"/>
    </xf>
    <xf numFmtId="0" fontId="16" fillId="0" borderId="1" xfId="0" applyFont="1" applyBorder="1" applyAlignment="1">
      <alignment horizontal="center" vertical="center" wrapText="1"/>
    </xf>
    <xf numFmtId="0" fontId="17" fillId="0" borderId="1" xfId="0" applyFont="1" applyFill="1" applyBorder="1" applyAlignment="1" applyProtection="1">
      <alignment horizontal="left" vertical="center" wrapText="1"/>
      <protection locked="0"/>
    </xf>
    <xf numFmtId="0" fontId="14" fillId="0" borderId="1" xfId="0" applyFont="1" applyBorder="1" applyAlignment="1">
      <alignment vertical="center" wrapText="1"/>
    </xf>
    <xf numFmtId="0" fontId="2"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0" fillId="0" borderId="0" xfId="0" applyAlignment="1">
      <alignment horizontal="left" vertical="center"/>
    </xf>
    <xf numFmtId="0" fontId="19" fillId="0" borderId="1" xfId="0" applyFont="1" applyBorder="1" applyAlignment="1">
      <alignment horizontal="center" vertical="center" wrapText="1"/>
    </xf>
    <xf numFmtId="0" fontId="19" fillId="0" borderId="0" xfId="0" applyFont="1" applyBorder="1" applyAlignment="1">
      <alignment horizontal="center" vertical="center" wrapText="1"/>
    </xf>
    <xf numFmtId="0" fontId="20" fillId="0" borderId="1" xfId="0" applyFont="1" applyBorder="1" applyAlignment="1">
      <alignment horizontal="center" vertical="center" wrapText="1"/>
    </xf>
    <xf numFmtId="0" fontId="0" fillId="3" borderId="1" xfId="0" applyFill="1" applyBorder="1">
      <alignment vertical="center"/>
    </xf>
    <xf numFmtId="0" fontId="15" fillId="0" borderId="0" xfId="0" applyFont="1" applyBorder="1" applyAlignment="1">
      <alignment vertical="center" wrapText="1"/>
    </xf>
    <xf numFmtId="0" fontId="15" fillId="0" borderId="0" xfId="0" applyFont="1" applyBorder="1" applyAlignment="1">
      <alignment horizontal="right" vertical="center" wrapText="1"/>
    </xf>
    <xf numFmtId="0" fontId="21"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43" fontId="15" fillId="4" borderId="1" xfId="0" applyNumberFormat="1" applyFont="1" applyFill="1" applyBorder="1" applyAlignment="1">
      <alignment horizontal="center" vertical="center" wrapText="1"/>
    </xf>
    <xf numFmtId="0" fontId="15" fillId="4" borderId="1" xfId="0" applyFont="1" applyFill="1" applyBorder="1" applyAlignment="1">
      <alignment horizontal="left" vertical="center" wrapText="1"/>
    </xf>
    <xf numFmtId="43" fontId="15" fillId="4" borderId="1" xfId="0" applyNumberFormat="1" applyFont="1" applyFill="1" applyBorder="1" applyAlignment="1">
      <alignment horizontal="right" vertical="center" wrapText="1"/>
    </xf>
    <xf numFmtId="0" fontId="15" fillId="3" borderId="1" xfId="0" applyFont="1" applyFill="1" applyBorder="1" applyAlignment="1">
      <alignment horizontal="center" vertical="center" wrapText="1"/>
    </xf>
    <xf numFmtId="0" fontId="22" fillId="0" borderId="0" xfId="0" applyFont="1" applyAlignment="1">
      <alignment horizontal="center" vertical="center" wrapText="1"/>
    </xf>
    <xf numFmtId="0" fontId="15" fillId="0" borderId="1" xfId="0" applyFont="1" applyBorder="1" applyAlignment="1">
      <alignment horizontal="left" vertical="center" wrapText="1" indent="1"/>
    </xf>
    <xf numFmtId="0" fontId="15" fillId="0" borderId="1" xfId="0" applyFont="1" applyFill="1" applyBorder="1" applyAlignment="1">
      <alignment horizontal="left" vertical="center" wrapText="1" indent="1"/>
    </xf>
    <xf numFmtId="0" fontId="21" fillId="0" borderId="1" xfId="0" applyFont="1" applyBorder="1" applyAlignment="1">
      <alignment horizontal="left" vertical="center" wrapText="1" indent="2"/>
    </xf>
    <xf numFmtId="0" fontId="15" fillId="0" borderId="1" xfId="0" applyFont="1" applyBorder="1" applyAlignment="1">
      <alignment horizontal="left" vertical="center" wrapText="1"/>
    </xf>
    <xf numFmtId="0" fontId="23" fillId="0" borderId="0" xfId="0" applyFont="1" applyAlignment="1">
      <alignment horizontal="left" vertical="top" wrapText="1"/>
    </xf>
    <xf numFmtId="0" fontId="24" fillId="0" borderId="0" xfId="0" applyFont="1" applyBorder="1" applyAlignment="1">
      <alignment horizontal="left" vertical="center" wrapText="1"/>
    </xf>
    <xf numFmtId="0" fontId="24" fillId="0" borderId="0" xfId="0" applyFont="1" applyBorder="1" applyAlignment="1">
      <alignment horizontal="right" vertical="center" wrapText="1"/>
    </xf>
    <xf numFmtId="0" fontId="25"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0" fontId="26" fillId="3" borderId="1" xfId="0" applyFont="1" applyFill="1" applyBorder="1" applyAlignment="1">
      <alignment horizontal="left" vertical="center" wrapText="1"/>
    </xf>
    <xf numFmtId="43" fontId="24" fillId="3" borderId="1" xfId="0" applyNumberFormat="1" applyFont="1" applyFill="1" applyBorder="1" applyAlignment="1">
      <alignment horizontal="center" vertical="center" wrapText="1"/>
    </xf>
    <xf numFmtId="43" fontId="24" fillId="3" borderId="1" xfId="0" applyNumberFormat="1" applyFont="1" applyFill="1" applyBorder="1" applyAlignment="1">
      <alignment horizontal="right" vertical="center" wrapText="1"/>
    </xf>
    <xf numFmtId="0" fontId="21" fillId="0" borderId="1" xfId="0" applyFont="1" applyBorder="1" applyAlignment="1">
      <alignment horizontal="justify" vertical="center" wrapText="1" indent="2"/>
    </xf>
    <xf numFmtId="0" fontId="15" fillId="0" borderId="1" xfId="0" applyFont="1" applyBorder="1" applyAlignment="1">
      <alignment horizontal="left" vertical="center" wrapText="1" indent="2"/>
    </xf>
    <xf numFmtId="43" fontId="27" fillId="4" borderId="1" xfId="0" applyNumberFormat="1" applyFont="1" applyFill="1" applyBorder="1" applyAlignment="1">
      <alignment horizontal="center" vertical="center" wrapText="1"/>
    </xf>
    <xf numFmtId="43" fontId="28" fillId="4" borderId="1" xfId="0" applyNumberFormat="1" applyFont="1" applyFill="1" applyBorder="1" applyAlignment="1">
      <alignment horizontal="center" vertical="center" wrapText="1"/>
    </xf>
    <xf numFmtId="0" fontId="25" fillId="0" borderId="1" xfId="0" applyFont="1" applyBorder="1" applyAlignment="1">
      <alignment horizontal="left" vertical="center" wrapText="1" indent="2"/>
    </xf>
    <xf numFmtId="43" fontId="24" fillId="4" borderId="1" xfId="0" applyNumberFormat="1" applyFont="1" applyFill="1" applyBorder="1" applyAlignment="1">
      <alignment horizontal="right" vertical="center" wrapText="1"/>
    </xf>
    <xf numFmtId="43" fontId="29" fillId="4" borderId="1" xfId="0" applyNumberFormat="1" applyFont="1" applyFill="1" applyBorder="1" applyAlignment="1">
      <alignment horizontal="right" vertical="center" wrapText="1"/>
    </xf>
    <xf numFmtId="43" fontId="29" fillId="0" borderId="1" xfId="0" applyNumberFormat="1" applyFont="1" applyBorder="1" applyAlignment="1">
      <alignment horizontal="right" vertical="top" wrapText="1"/>
    </xf>
    <xf numFmtId="43" fontId="24" fillId="0" borderId="1" xfId="0" applyNumberFormat="1" applyFont="1" applyBorder="1" applyAlignment="1">
      <alignment horizontal="right" vertical="top" wrapText="1"/>
    </xf>
    <xf numFmtId="0" fontId="24" fillId="0" borderId="1" xfId="0" applyFont="1" applyBorder="1" applyAlignment="1">
      <alignment horizontal="center" vertical="center" wrapText="1" indent="2"/>
    </xf>
    <xf numFmtId="0" fontId="24" fillId="0" borderId="1" xfId="0" applyFont="1" applyBorder="1" applyAlignment="1">
      <alignment horizontal="left" vertical="center" wrapText="1" indent="2"/>
    </xf>
    <xf numFmtId="0" fontId="15" fillId="0" borderId="1" xfId="0" applyFont="1" applyBorder="1" applyAlignment="1">
      <alignment horizontal="center" vertical="center" wrapText="1" indent="2"/>
    </xf>
    <xf numFmtId="0" fontId="15" fillId="3" borderId="1" xfId="0" applyFont="1" applyFill="1" applyBorder="1" applyAlignment="1">
      <alignment horizontal="center" vertical="center" wrapText="1" indent="2"/>
    </xf>
    <xf numFmtId="0" fontId="30" fillId="0" borderId="0" xfId="0" applyFont="1">
      <alignment vertical="center"/>
    </xf>
    <xf numFmtId="0" fontId="26"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32" fillId="0" borderId="1" xfId="0" applyFont="1" applyBorder="1" applyAlignment="1">
      <alignment horizontal="center" vertical="center" wrapText="1"/>
    </xf>
    <xf numFmtId="0" fontId="31" fillId="0" borderId="3" xfId="0" applyFont="1" applyBorder="1" applyAlignment="1">
      <alignment horizontal="center" vertical="center" wrapText="1"/>
    </xf>
    <xf numFmtId="0" fontId="21" fillId="4" borderId="1" xfId="0" applyFont="1" applyFill="1" applyBorder="1" applyAlignment="1">
      <alignment horizontal="left" vertical="center" wrapText="1"/>
    </xf>
    <xf numFmtId="0" fontId="21" fillId="4" borderId="1" xfId="0" applyFont="1" applyFill="1" applyBorder="1" applyAlignment="1">
      <alignment vertical="center" wrapText="1"/>
    </xf>
    <xf numFmtId="43" fontId="21" fillId="4" borderId="1" xfId="0" applyNumberFormat="1" applyFont="1" applyFill="1" applyBorder="1" applyAlignment="1">
      <alignment horizontal="center" vertical="center" wrapText="1"/>
    </xf>
    <xf numFmtId="0" fontId="15" fillId="3" borderId="1" xfId="0" applyFont="1" applyFill="1" applyBorder="1" applyAlignment="1">
      <alignment horizontal="left" vertical="center" wrapText="1"/>
    </xf>
    <xf numFmtId="0" fontId="2" fillId="0" borderId="0" xfId="0" applyFont="1" applyAlignment="1">
      <alignment horizontal="right" wrapText="1"/>
    </xf>
    <xf numFmtId="0" fontId="24" fillId="0" borderId="1" xfId="0" applyFont="1" applyBorder="1" applyAlignment="1">
      <alignment horizontal="center" vertical="center" wrapText="1"/>
    </xf>
    <xf numFmtId="0" fontId="21" fillId="0" borderId="1" xfId="0" applyFont="1" applyBorder="1" applyAlignment="1">
      <alignment horizontal="left" vertical="center" wrapText="1"/>
    </xf>
    <xf numFmtId="43" fontId="24" fillId="3" borderId="1" xfId="0" applyNumberFormat="1" applyFont="1" applyFill="1" applyBorder="1" applyAlignment="1">
      <alignment horizontal="left" vertical="center" wrapText="1"/>
    </xf>
    <xf numFmtId="43" fontId="24" fillId="0" borderId="1" xfId="0" applyNumberFormat="1" applyFont="1" applyBorder="1" applyAlignment="1">
      <alignment horizontal="left" vertical="center" wrapText="1"/>
    </xf>
    <xf numFmtId="43" fontId="24" fillId="0" borderId="1" xfId="0" applyNumberFormat="1" applyFont="1" applyBorder="1" applyAlignment="1">
      <alignment horizontal="left" vertical="top" wrapText="1"/>
    </xf>
    <xf numFmtId="0" fontId="24" fillId="4" borderId="1" xfId="0" applyFont="1" applyFill="1" applyBorder="1" applyAlignment="1">
      <alignment horizontal="left" vertical="center" wrapText="1"/>
    </xf>
    <xf numFmtId="0" fontId="24" fillId="0" borderId="1" xfId="0" applyFont="1" applyBorder="1" applyAlignment="1">
      <alignment horizontal="left" vertical="center" wrapText="1"/>
    </xf>
    <xf numFmtId="0" fontId="33" fillId="3" borderId="1" xfId="0" applyFont="1" applyFill="1" applyBorder="1" applyAlignment="1">
      <alignment horizontal="left" vertical="center" wrapText="1"/>
    </xf>
    <xf numFmtId="0" fontId="25" fillId="0" borderId="1" xfId="0" applyFont="1" applyBorder="1" applyAlignment="1">
      <alignment horizontal="left" vertical="center" wrapText="1"/>
    </xf>
    <xf numFmtId="0" fontId="13" fillId="0" borderId="0" xfId="0" applyFont="1" applyAlignment="1">
      <alignment horizontal="center" wrapText="1"/>
    </xf>
    <xf numFmtId="0" fontId="22" fillId="0" borderId="0" xfId="0" applyFont="1" applyAlignment="1">
      <alignment horizontal="center" wrapText="1"/>
    </xf>
    <xf numFmtId="0" fontId="15" fillId="0" borderId="0" xfId="0" applyFont="1" applyBorder="1" applyAlignment="1">
      <alignment horizontal="left"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25" fillId="4" borderId="1"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5" fillId="4" borderId="3" xfId="0" applyFont="1" applyFill="1" applyBorder="1" applyAlignment="1">
      <alignment horizontal="center" vertical="center" wrapText="1"/>
    </xf>
    <xf numFmtId="43" fontId="24" fillId="0" borderId="1" xfId="0" applyNumberFormat="1" applyFont="1" applyBorder="1" applyAlignment="1">
      <alignment horizontal="center" vertical="center" wrapText="1"/>
    </xf>
    <xf numFmtId="43" fontId="15" fillId="0" borderId="1" xfId="0" applyNumberFormat="1" applyFont="1" applyBorder="1" applyAlignment="1">
      <alignment horizontal="center" vertical="center" wrapText="1"/>
    </xf>
    <xf numFmtId="0" fontId="25" fillId="3" borderId="1" xfId="0" applyFont="1" applyFill="1" applyBorder="1" applyAlignment="1">
      <alignment horizontal="center" vertical="center" wrapText="1"/>
    </xf>
    <xf numFmtId="0" fontId="15" fillId="0" borderId="0" xfId="0" applyFont="1" applyAlignment="1">
      <alignment horizontal="left" vertical="center" wrapText="1"/>
    </xf>
    <xf numFmtId="0" fontId="15" fillId="0" borderId="0" xfId="0" applyFont="1" applyBorder="1" applyAlignment="1">
      <alignment horizontal="left" wrapText="1"/>
    </xf>
    <xf numFmtId="0" fontId="27" fillId="0" borderId="1" xfId="0" applyFont="1" applyBorder="1" applyAlignment="1">
      <alignment horizontal="center" vertical="center" wrapText="1"/>
    </xf>
    <xf numFmtId="0" fontId="25" fillId="4" borderId="5"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7" xfId="0" applyFont="1" applyFill="1" applyBorder="1" applyAlignment="1">
      <alignment horizontal="center" vertical="center" wrapText="1"/>
    </xf>
    <xf numFmtId="43" fontId="15" fillId="3" borderId="8" xfId="0" applyNumberFormat="1" applyFont="1" applyFill="1" applyBorder="1" applyAlignment="1">
      <alignment horizontal="center" vertical="center"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3" xfId="0" applyFont="1" applyBorder="1" applyAlignment="1">
      <alignment horizontal="center" vertical="center" wrapText="1"/>
    </xf>
    <xf numFmtId="0" fontId="24" fillId="0" borderId="0" xfId="0" applyFont="1" applyAlignment="1">
      <alignment horizontal="center" vertical="center" wrapText="1"/>
    </xf>
    <xf numFmtId="0" fontId="25" fillId="0" borderId="8" xfId="0" applyFont="1" applyBorder="1" applyAlignment="1">
      <alignment horizontal="center" vertical="center" wrapText="1"/>
    </xf>
    <xf numFmtId="43" fontId="25" fillId="0" borderId="1" xfId="0" applyNumberFormat="1" applyFont="1" applyBorder="1" applyAlignment="1">
      <alignment horizontal="center" vertical="center" wrapText="1"/>
    </xf>
    <xf numFmtId="0" fontId="33" fillId="3"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H5" sqref="H5"/>
    </sheetView>
  </sheetViews>
  <sheetFormatPr defaultColWidth="9" defaultRowHeight="13.5" outlineLevelCol="7"/>
  <cols>
    <col min="1" max="1" width="15.625" customWidth="1"/>
    <col min="5" max="5" width="15.625" customWidth="1"/>
  </cols>
  <sheetData>
    <row r="1" ht="28.5" customHeight="1" spans="1:8">
      <c r="A1" s="26" t="s">
        <v>0</v>
      </c>
      <c r="B1" s="52"/>
      <c r="C1" s="52"/>
      <c r="D1" s="52"/>
      <c r="E1" s="52"/>
      <c r="F1" s="52"/>
      <c r="G1" s="52"/>
      <c r="H1" s="52"/>
    </row>
    <row r="2" ht="15" customHeight="1" spans="1:8">
      <c r="A2" s="122"/>
      <c r="B2" s="122"/>
      <c r="C2" s="122"/>
      <c r="D2" s="122"/>
      <c r="E2" s="122"/>
      <c r="F2" s="122"/>
      <c r="G2" s="122" t="s">
        <v>1</v>
      </c>
      <c r="H2" s="122"/>
    </row>
    <row r="3" ht="28.9" customHeight="1" spans="1:8">
      <c r="A3" s="89" t="s">
        <v>2</v>
      </c>
      <c r="B3" s="89"/>
      <c r="C3" s="89"/>
      <c r="D3" s="89"/>
      <c r="E3" s="60" t="s">
        <v>3</v>
      </c>
      <c r="F3" s="60"/>
      <c r="G3" s="60"/>
      <c r="H3" s="60"/>
    </row>
    <row r="4" ht="37.5" customHeight="1" spans="1:8">
      <c r="A4" s="89" t="s">
        <v>4</v>
      </c>
      <c r="B4" s="60" t="s">
        <v>5</v>
      </c>
      <c r="C4" s="60" t="s">
        <v>6</v>
      </c>
      <c r="D4" s="60" t="s">
        <v>7</v>
      </c>
      <c r="E4" s="89" t="s">
        <v>4</v>
      </c>
      <c r="F4" s="60" t="s">
        <v>5</v>
      </c>
      <c r="G4" s="123" t="s">
        <v>6</v>
      </c>
      <c r="H4" s="60" t="s">
        <v>7</v>
      </c>
    </row>
    <row r="5" ht="25.5" customHeight="1" spans="1:8">
      <c r="A5" s="60" t="s">
        <v>8</v>
      </c>
      <c r="B5" s="63">
        <f>SUM(C5:D5)</f>
        <v>973.37</v>
      </c>
      <c r="C5" s="109">
        <f>SUM(C6:C8)</f>
        <v>705.88</v>
      </c>
      <c r="D5" s="109">
        <f>SUM(D6:D8)</f>
        <v>267.49</v>
      </c>
      <c r="E5" s="60" t="s">
        <v>9</v>
      </c>
      <c r="F5" s="63">
        <f>SUM(G5:H5)</f>
        <v>973.37</v>
      </c>
      <c r="G5" s="109">
        <v>705.88</v>
      </c>
      <c r="H5" s="109">
        <v>267.49</v>
      </c>
    </row>
    <row r="6" ht="25.5" customHeight="1" spans="1:8">
      <c r="A6" s="60" t="s">
        <v>10</v>
      </c>
      <c r="B6" s="63">
        <f t="shared" ref="B6:B19" si="0">SUM(C6:D6)</f>
        <v>973.37</v>
      </c>
      <c r="C6" s="109">
        <v>705.88</v>
      </c>
      <c r="D6" s="109">
        <v>267.49</v>
      </c>
      <c r="E6" s="60" t="s">
        <v>11</v>
      </c>
      <c r="F6" s="63">
        <f t="shared" ref="F6:F15" si="1">SUM(G6:H6)</f>
        <v>0</v>
      </c>
      <c r="G6" s="109"/>
      <c r="H6" s="109"/>
    </row>
    <row r="7" ht="37.5" customHeight="1" spans="1:8">
      <c r="A7" s="60" t="s">
        <v>12</v>
      </c>
      <c r="B7" s="63">
        <f t="shared" si="0"/>
        <v>0</v>
      </c>
      <c r="C7" s="109"/>
      <c r="D7" s="109"/>
      <c r="E7" s="60" t="s">
        <v>13</v>
      </c>
      <c r="F7" s="63">
        <f t="shared" si="1"/>
        <v>0</v>
      </c>
      <c r="G7" s="109"/>
      <c r="H7" s="109"/>
    </row>
    <row r="8" ht="37.5" customHeight="1" spans="1:8">
      <c r="A8" s="60" t="s">
        <v>14</v>
      </c>
      <c r="B8" s="63">
        <f t="shared" si="0"/>
        <v>0</v>
      </c>
      <c r="C8" s="109"/>
      <c r="D8" s="109"/>
      <c r="E8" s="60" t="s">
        <v>15</v>
      </c>
      <c r="F8" s="63">
        <f t="shared" si="1"/>
        <v>0</v>
      </c>
      <c r="G8" s="109"/>
      <c r="H8" s="109"/>
    </row>
    <row r="9" ht="37.5" customHeight="1" spans="1:8">
      <c r="A9" s="105" t="s">
        <v>16</v>
      </c>
      <c r="B9" s="63">
        <f t="shared" si="0"/>
        <v>0</v>
      </c>
      <c r="C9" s="109"/>
      <c r="D9" s="109"/>
      <c r="E9" s="105"/>
      <c r="F9" s="63">
        <f t="shared" si="1"/>
        <v>0</v>
      </c>
      <c r="G9" s="109"/>
      <c r="H9" s="109"/>
    </row>
    <row r="10" ht="25.5" customHeight="1" spans="1:8">
      <c r="A10" s="105" t="s">
        <v>17</v>
      </c>
      <c r="B10" s="63">
        <f t="shared" si="0"/>
        <v>0</v>
      </c>
      <c r="C10" s="109">
        <f>SUM(C11:C15)</f>
        <v>0</v>
      </c>
      <c r="D10" s="109">
        <f>SUM(D11:D15)</f>
        <v>0</v>
      </c>
      <c r="E10" s="105"/>
      <c r="F10" s="63">
        <f t="shared" si="1"/>
        <v>0</v>
      </c>
      <c r="G10" s="109"/>
      <c r="H10" s="109"/>
    </row>
    <row r="11" ht="27" customHeight="1" spans="1:8">
      <c r="A11" s="60" t="s">
        <v>18</v>
      </c>
      <c r="B11" s="63">
        <f t="shared" si="0"/>
        <v>0</v>
      </c>
      <c r="C11" s="109"/>
      <c r="D11" s="109"/>
      <c r="E11" s="60"/>
      <c r="F11" s="63">
        <f t="shared" si="1"/>
        <v>0</v>
      </c>
      <c r="G11" s="109"/>
      <c r="H11" s="109"/>
    </row>
    <row r="12" ht="25.5" customHeight="1" spans="1:8">
      <c r="A12" s="60" t="s">
        <v>19</v>
      </c>
      <c r="B12" s="63">
        <f t="shared" si="0"/>
        <v>0</v>
      </c>
      <c r="C12" s="109"/>
      <c r="D12" s="109"/>
      <c r="E12" s="60"/>
      <c r="F12" s="63">
        <f t="shared" si="1"/>
        <v>0</v>
      </c>
      <c r="G12" s="109"/>
      <c r="H12" s="109"/>
    </row>
    <row r="13" ht="25.5" customHeight="1" spans="1:8">
      <c r="A13" s="60" t="s">
        <v>20</v>
      </c>
      <c r="B13" s="63">
        <f t="shared" si="0"/>
        <v>0</v>
      </c>
      <c r="C13" s="109"/>
      <c r="D13" s="109"/>
      <c r="E13" s="60"/>
      <c r="F13" s="63">
        <f t="shared" si="1"/>
        <v>0</v>
      </c>
      <c r="G13" s="109"/>
      <c r="H13" s="109"/>
    </row>
    <row r="14" ht="25.5" customHeight="1" spans="1:8">
      <c r="A14" s="60" t="s">
        <v>21</v>
      </c>
      <c r="B14" s="63">
        <f t="shared" si="0"/>
        <v>0</v>
      </c>
      <c r="C14" s="109"/>
      <c r="D14" s="109"/>
      <c r="E14" s="60"/>
      <c r="F14" s="63">
        <f t="shared" si="1"/>
        <v>0</v>
      </c>
      <c r="G14" s="109"/>
      <c r="H14" s="109"/>
    </row>
    <row r="15" ht="19.9" customHeight="1" spans="1:8">
      <c r="A15" s="60" t="s">
        <v>22</v>
      </c>
      <c r="B15" s="63">
        <f t="shared" si="0"/>
        <v>0</v>
      </c>
      <c r="C15" s="124"/>
      <c r="D15" s="124"/>
      <c r="E15" s="60"/>
      <c r="F15" s="63">
        <f t="shared" si="1"/>
        <v>0</v>
      </c>
      <c r="G15" s="124"/>
      <c r="H15" s="124"/>
    </row>
    <row r="16" ht="25.5" customHeight="1" spans="1:8">
      <c r="A16" s="125" t="s">
        <v>23</v>
      </c>
      <c r="B16" s="63">
        <f t="shared" si="0"/>
        <v>973.37</v>
      </c>
      <c r="C16" s="63">
        <f>C5+C9+C10</f>
        <v>705.88</v>
      </c>
      <c r="D16" s="63">
        <f>D5+D9+D10</f>
        <v>267.49</v>
      </c>
      <c r="E16" s="125" t="s">
        <v>24</v>
      </c>
      <c r="F16" s="63">
        <f>SUM(F5:F15)</f>
        <v>973.37</v>
      </c>
      <c r="G16" s="63">
        <f>SUM(G5:G15)</f>
        <v>705.88</v>
      </c>
      <c r="H16" s="63">
        <f>SUM(H5:H15)</f>
        <v>267.49</v>
      </c>
    </row>
    <row r="17" ht="25.5" customHeight="1" spans="1:8">
      <c r="A17" s="60" t="s">
        <v>25</v>
      </c>
      <c r="B17" s="63">
        <f t="shared" si="0"/>
        <v>0</v>
      </c>
      <c r="C17" s="109"/>
      <c r="D17" s="109"/>
      <c r="E17" s="60" t="s">
        <v>26</v>
      </c>
      <c r="F17" s="63">
        <f>SUM(G17:H17)</f>
        <v>0</v>
      </c>
      <c r="G17" s="109"/>
      <c r="H17" s="109"/>
    </row>
    <row r="18" ht="25.5" customHeight="1" spans="1:8">
      <c r="A18" s="60" t="s">
        <v>27</v>
      </c>
      <c r="B18" s="63">
        <f t="shared" si="0"/>
        <v>0</v>
      </c>
      <c r="C18" s="109"/>
      <c r="D18" s="109"/>
      <c r="E18" s="60"/>
      <c r="F18" s="63">
        <f>SUM(G18:H18)</f>
        <v>0</v>
      </c>
      <c r="G18" s="109"/>
      <c r="H18" s="109"/>
    </row>
    <row r="19" ht="33" customHeight="1" spans="1:8">
      <c r="A19" s="125" t="s">
        <v>28</v>
      </c>
      <c r="B19" s="63">
        <f t="shared" si="0"/>
        <v>973.37</v>
      </c>
      <c r="C19" s="63">
        <f>SUM(C16:C18)</f>
        <v>705.88</v>
      </c>
      <c r="D19" s="63">
        <f>SUM(D16:D18)</f>
        <v>267.49</v>
      </c>
      <c r="E19" s="125" t="s">
        <v>29</v>
      </c>
      <c r="F19" s="63">
        <f>SUM(F16:F18)</f>
        <v>973.37</v>
      </c>
      <c r="G19" s="63">
        <f>SUM(G16:G18)</f>
        <v>705.88</v>
      </c>
      <c r="H19" s="63">
        <f>SUM(H16:H18)</f>
        <v>267.49</v>
      </c>
    </row>
  </sheetData>
  <mergeCells count="6">
    <mergeCell ref="A1:H1"/>
    <mergeCell ref="A2:C2"/>
    <mergeCell ref="E2:F2"/>
    <mergeCell ref="G2:H2"/>
    <mergeCell ref="A3:D3"/>
    <mergeCell ref="E3:H3"/>
  </mergeCells>
  <pageMargins left="0.314583333333333" right="0.314583333333333"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M15" sqref="M15"/>
    </sheetView>
  </sheetViews>
  <sheetFormatPr defaultColWidth="9" defaultRowHeight="13.5"/>
  <cols>
    <col min="1" max="1" width="12.625" customWidth="1"/>
    <col min="2" max="2" width="12.75" customWidth="1"/>
    <col min="3" max="3" width="12.125" customWidth="1"/>
    <col min="4" max="4" width="16.5" customWidth="1"/>
    <col min="6" max="8" width="15" customWidth="1"/>
  </cols>
  <sheetData>
    <row r="1" ht="28.5" customHeight="1" spans="1:9">
      <c r="A1" s="26" t="s">
        <v>123</v>
      </c>
      <c r="B1" s="26"/>
      <c r="C1" s="26"/>
      <c r="D1" s="26"/>
      <c r="E1" s="26"/>
      <c r="F1" s="26"/>
      <c r="G1" s="26"/>
      <c r="H1" s="26"/>
      <c r="I1" s="26"/>
    </row>
    <row r="2" spans="1:9">
      <c r="A2" s="26"/>
      <c r="B2" s="26"/>
      <c r="C2" s="26"/>
      <c r="D2" s="26"/>
      <c r="E2" s="26"/>
      <c r="F2" s="26"/>
      <c r="G2" s="26"/>
      <c r="H2" s="26"/>
      <c r="I2" s="26"/>
    </row>
    <row r="3" ht="15" customHeight="1" spans="1:9">
      <c r="A3" s="2"/>
      <c r="B3" s="2"/>
      <c r="C3" s="2"/>
      <c r="D3" s="2"/>
      <c r="E3" s="2"/>
      <c r="F3" s="2"/>
      <c r="G3" s="3" t="s">
        <v>1</v>
      </c>
      <c r="H3" s="3"/>
      <c r="I3" s="3"/>
    </row>
    <row r="4" ht="24" customHeight="1" spans="1:9">
      <c r="A4" s="27" t="s">
        <v>124</v>
      </c>
      <c r="B4" s="8" t="s">
        <v>125</v>
      </c>
      <c r="C4" s="8"/>
      <c r="D4" s="27" t="s">
        <v>126</v>
      </c>
      <c r="E4" s="27" t="s">
        <v>46</v>
      </c>
      <c r="F4" s="8" t="s">
        <v>127</v>
      </c>
      <c r="G4" s="8"/>
      <c r="H4" s="8"/>
      <c r="I4" s="27" t="s">
        <v>113</v>
      </c>
    </row>
    <row r="5" ht="46.15" customHeight="1" spans="1:9">
      <c r="A5" s="28"/>
      <c r="B5" s="8" t="s">
        <v>128</v>
      </c>
      <c r="C5" s="8" t="s">
        <v>129</v>
      </c>
      <c r="D5" s="28"/>
      <c r="E5" s="28"/>
      <c r="F5" s="8" t="s">
        <v>35</v>
      </c>
      <c r="G5" s="8" t="s">
        <v>36</v>
      </c>
      <c r="H5" s="8" t="s">
        <v>37</v>
      </c>
      <c r="I5" s="28"/>
    </row>
    <row r="6" ht="22.5" customHeight="1" spans="1:9">
      <c r="A6" s="29" t="s">
        <v>130</v>
      </c>
      <c r="B6" s="29" t="s">
        <v>131</v>
      </c>
      <c r="C6" s="29" t="s">
        <v>131</v>
      </c>
      <c r="D6" s="8" t="s">
        <v>132</v>
      </c>
      <c r="E6" s="30">
        <f>SUM(F6:H6)</f>
        <v>7.5</v>
      </c>
      <c r="F6" s="31">
        <v>7.5</v>
      </c>
      <c r="G6" s="32"/>
      <c r="H6" s="32"/>
      <c r="I6" s="39"/>
    </row>
    <row r="7" ht="22.5" customHeight="1" spans="1:9">
      <c r="A7" s="29" t="s">
        <v>130</v>
      </c>
      <c r="B7" s="29" t="s">
        <v>133</v>
      </c>
      <c r="C7" s="29" t="s">
        <v>133</v>
      </c>
      <c r="D7" s="8" t="s">
        <v>132</v>
      </c>
      <c r="E7" s="30">
        <f t="shared" ref="E7:E21" si="0">SUM(F7:H7)</f>
        <v>10</v>
      </c>
      <c r="F7" s="31">
        <v>10</v>
      </c>
      <c r="G7" s="32"/>
      <c r="H7" s="32"/>
      <c r="I7" s="39"/>
    </row>
    <row r="8" ht="22.5" customHeight="1" spans="1:9">
      <c r="A8" s="29" t="s">
        <v>130</v>
      </c>
      <c r="B8" s="29" t="s">
        <v>134</v>
      </c>
      <c r="C8" s="29" t="s">
        <v>134</v>
      </c>
      <c r="D8" s="8" t="s">
        <v>132</v>
      </c>
      <c r="E8" s="30">
        <f t="shared" si="0"/>
        <v>10</v>
      </c>
      <c r="F8" s="31">
        <v>10</v>
      </c>
      <c r="G8" s="32"/>
      <c r="H8" s="32"/>
      <c r="I8" s="39"/>
    </row>
    <row r="9" ht="22.5" customHeight="1" spans="1:9">
      <c r="A9" s="29" t="s">
        <v>130</v>
      </c>
      <c r="B9" s="29" t="s">
        <v>135</v>
      </c>
      <c r="C9" s="29" t="s">
        <v>135</v>
      </c>
      <c r="D9" s="8" t="s">
        <v>132</v>
      </c>
      <c r="E9" s="30">
        <f t="shared" si="0"/>
        <v>10</v>
      </c>
      <c r="F9" s="31">
        <v>10</v>
      </c>
      <c r="G9" s="32"/>
      <c r="H9" s="32"/>
      <c r="I9" s="39"/>
    </row>
    <row r="10" ht="22.5" customHeight="1" spans="1:10">
      <c r="A10" s="29" t="s">
        <v>130</v>
      </c>
      <c r="B10" s="29" t="s">
        <v>136</v>
      </c>
      <c r="C10" s="29" t="s">
        <v>136</v>
      </c>
      <c r="D10" s="8" t="s">
        <v>132</v>
      </c>
      <c r="E10" s="30">
        <f t="shared" si="0"/>
        <v>2.5</v>
      </c>
      <c r="F10" s="31">
        <v>2.5</v>
      </c>
      <c r="G10" s="32"/>
      <c r="H10" s="32"/>
      <c r="I10" s="39"/>
      <c r="J10" s="40"/>
    </row>
    <row r="11" ht="22.5" customHeight="1" spans="1:9">
      <c r="A11" s="29" t="s">
        <v>130</v>
      </c>
      <c r="B11" s="29" t="s">
        <v>137</v>
      </c>
      <c r="C11" s="29" t="s">
        <v>137</v>
      </c>
      <c r="D11" s="8" t="s">
        <v>132</v>
      </c>
      <c r="E11" s="30">
        <f t="shared" si="0"/>
        <v>40</v>
      </c>
      <c r="F11" s="31">
        <v>40</v>
      </c>
      <c r="G11" s="32"/>
      <c r="H11" s="32"/>
      <c r="I11" s="39"/>
    </row>
    <row r="12" ht="22.5" customHeight="1" spans="1:9">
      <c r="A12" s="29" t="s">
        <v>130</v>
      </c>
      <c r="B12" s="29" t="s">
        <v>138</v>
      </c>
      <c r="C12" s="29" t="s">
        <v>138</v>
      </c>
      <c r="D12" s="8" t="s">
        <v>132</v>
      </c>
      <c r="E12" s="30">
        <f t="shared" si="0"/>
        <v>1.5</v>
      </c>
      <c r="F12" s="31">
        <v>1.5</v>
      </c>
      <c r="G12" s="32"/>
      <c r="H12" s="32"/>
      <c r="I12" s="41"/>
    </row>
    <row r="13" ht="22.5" customHeight="1" spans="1:9">
      <c r="A13" s="29" t="s">
        <v>130</v>
      </c>
      <c r="B13" s="29" t="s">
        <v>139</v>
      </c>
      <c r="C13" s="29" t="s">
        <v>139</v>
      </c>
      <c r="D13" s="8" t="s">
        <v>132</v>
      </c>
      <c r="E13" s="30">
        <f t="shared" si="0"/>
        <v>37</v>
      </c>
      <c r="F13" s="31">
        <v>37</v>
      </c>
      <c r="G13" s="32"/>
      <c r="H13" s="32"/>
      <c r="I13" s="41"/>
    </row>
    <row r="14" ht="22.5" customHeight="1" spans="1:9">
      <c r="A14" s="29" t="s">
        <v>130</v>
      </c>
      <c r="B14" s="29" t="s">
        <v>140</v>
      </c>
      <c r="C14" s="29" t="s">
        <v>140</v>
      </c>
      <c r="D14" s="8" t="s">
        <v>132</v>
      </c>
      <c r="E14" s="30">
        <f t="shared" si="0"/>
        <v>40</v>
      </c>
      <c r="F14" s="31">
        <v>40</v>
      </c>
      <c r="G14" s="32"/>
      <c r="H14" s="32"/>
      <c r="I14" s="41"/>
    </row>
    <row r="15" ht="22.5" customHeight="1" spans="1:9">
      <c r="A15" s="29" t="s">
        <v>130</v>
      </c>
      <c r="B15" s="29" t="s">
        <v>141</v>
      </c>
      <c r="C15" s="29" t="s">
        <v>141</v>
      </c>
      <c r="D15" s="8" t="s">
        <v>132</v>
      </c>
      <c r="E15" s="30">
        <f t="shared" si="0"/>
        <v>116.6</v>
      </c>
      <c r="F15" s="31">
        <v>116.6</v>
      </c>
      <c r="G15" s="32"/>
      <c r="H15" s="32"/>
      <c r="I15" s="41"/>
    </row>
    <row r="16" ht="22.5" customHeight="1" spans="1:9">
      <c r="A16" s="29" t="s">
        <v>130</v>
      </c>
      <c r="B16" s="33" t="s">
        <v>142</v>
      </c>
      <c r="C16" s="33" t="s">
        <v>142</v>
      </c>
      <c r="D16" s="8" t="s">
        <v>132</v>
      </c>
      <c r="E16" s="30">
        <f t="shared" si="0"/>
        <v>40</v>
      </c>
      <c r="F16" s="31">
        <v>40</v>
      </c>
      <c r="G16" s="32"/>
      <c r="H16" s="32"/>
      <c r="I16" s="41"/>
    </row>
    <row r="17" ht="22.5" customHeight="1" spans="1:9">
      <c r="A17" s="29" t="s">
        <v>130</v>
      </c>
      <c r="B17" s="34" t="s">
        <v>143</v>
      </c>
      <c r="C17" s="34" t="s">
        <v>143</v>
      </c>
      <c r="D17" s="8" t="s">
        <v>132</v>
      </c>
      <c r="E17" s="30">
        <f t="shared" si="0"/>
        <v>215.49</v>
      </c>
      <c r="F17" s="31">
        <v>215.49</v>
      </c>
      <c r="G17" s="32"/>
      <c r="H17" s="32"/>
      <c r="I17" s="41"/>
    </row>
    <row r="18" ht="22.5" customHeight="1" spans="1:9">
      <c r="A18" s="29" t="s">
        <v>130</v>
      </c>
      <c r="B18" s="34" t="s">
        <v>144</v>
      </c>
      <c r="C18" s="34" t="s">
        <v>144</v>
      </c>
      <c r="D18" s="8" t="s">
        <v>132</v>
      </c>
      <c r="E18" s="30">
        <f t="shared" si="0"/>
        <v>52</v>
      </c>
      <c r="F18" s="31">
        <v>52</v>
      </c>
      <c r="G18" s="32"/>
      <c r="H18" s="32"/>
      <c r="I18" s="41"/>
    </row>
    <row r="19" ht="22.5" customHeight="1" spans="1:9">
      <c r="A19" s="32"/>
      <c r="B19" s="32"/>
      <c r="C19" s="32"/>
      <c r="D19" s="32"/>
      <c r="E19" s="30">
        <f t="shared" si="0"/>
        <v>0</v>
      </c>
      <c r="F19" s="32"/>
      <c r="G19" s="32"/>
      <c r="H19" s="32"/>
      <c r="I19" s="41"/>
    </row>
    <row r="20" ht="22.5" customHeight="1" spans="1:9">
      <c r="A20" s="32"/>
      <c r="B20" s="32"/>
      <c r="C20" s="32"/>
      <c r="D20" s="32"/>
      <c r="E20" s="30">
        <f t="shared" si="0"/>
        <v>0</v>
      </c>
      <c r="F20" s="32"/>
      <c r="G20" s="32"/>
      <c r="H20" s="32"/>
      <c r="I20" s="41"/>
    </row>
    <row r="21" ht="22.5" customHeight="1" spans="1:9">
      <c r="A21" s="32"/>
      <c r="B21" s="32"/>
      <c r="C21" s="32"/>
      <c r="D21" s="32"/>
      <c r="E21" s="30">
        <f t="shared" si="0"/>
        <v>0</v>
      </c>
      <c r="F21" s="32"/>
      <c r="G21" s="32"/>
      <c r="H21" s="32"/>
      <c r="I21" s="41"/>
    </row>
    <row r="22" ht="22.5" customHeight="1" spans="1:9">
      <c r="A22" s="35"/>
      <c r="B22" s="36"/>
      <c r="C22" s="37"/>
      <c r="D22" s="35" t="s">
        <v>46</v>
      </c>
      <c r="E22" s="30">
        <f>SUM(E6:E21)</f>
        <v>582.59</v>
      </c>
      <c r="F22" s="30">
        <f>SUM(F6:F21)</f>
        <v>582.59</v>
      </c>
      <c r="G22" s="30">
        <f>SUM(G6:G21)</f>
        <v>0</v>
      </c>
      <c r="H22" s="30">
        <f>SUM(H6:H21)</f>
        <v>0</v>
      </c>
      <c r="I22" s="42"/>
    </row>
    <row r="23" ht="25.5" spans="1:9">
      <c r="A23" s="11" t="s">
        <v>145</v>
      </c>
      <c r="B23" s="11"/>
      <c r="C23" s="11"/>
      <c r="D23" s="11"/>
      <c r="E23" s="11"/>
      <c r="F23" s="11"/>
      <c r="G23" s="11"/>
      <c r="H23" s="11"/>
      <c r="I23" s="11"/>
    </row>
    <row r="24" ht="21" customHeight="1" spans="1:9">
      <c r="A24" s="38" t="s">
        <v>146</v>
      </c>
      <c r="B24" s="38"/>
      <c r="C24" s="38"/>
      <c r="D24" s="38"/>
      <c r="E24" s="38"/>
      <c r="F24" s="38"/>
      <c r="G24" s="38"/>
      <c r="H24" s="38"/>
      <c r="I24" s="38"/>
    </row>
  </sheetData>
  <mergeCells count="10">
    <mergeCell ref="G3:I3"/>
    <mergeCell ref="B4:C4"/>
    <mergeCell ref="F4:H4"/>
    <mergeCell ref="A23:I23"/>
    <mergeCell ref="A24:I24"/>
    <mergeCell ref="A4:A5"/>
    <mergeCell ref="D4:D5"/>
    <mergeCell ref="E4:E5"/>
    <mergeCell ref="I4:I5"/>
    <mergeCell ref="A1:I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7"/>
  <sheetViews>
    <sheetView tabSelected="1" topLeftCell="A139" workbookViewId="0">
      <selection activeCell="I131" sqref="I131"/>
    </sheetView>
  </sheetViews>
  <sheetFormatPr defaultColWidth="9" defaultRowHeight="13.5"/>
  <cols>
    <col min="1" max="1" width="18.625" customWidth="1"/>
    <col min="2" max="2" width="13.75" customWidth="1"/>
    <col min="3" max="3" width="20.25" customWidth="1"/>
    <col min="4" max="5" width="17.75" customWidth="1"/>
  </cols>
  <sheetData>
    <row r="1" ht="30" customHeight="1" spans="1:5">
      <c r="A1" s="1" t="s">
        <v>147</v>
      </c>
      <c r="B1" s="1"/>
      <c r="C1" s="1"/>
      <c r="D1" s="1"/>
      <c r="E1" s="1"/>
    </row>
    <row r="2" ht="15" customHeight="1" spans="1:9">
      <c r="A2" s="2"/>
      <c r="B2" s="2"/>
      <c r="C2" s="2"/>
      <c r="D2" s="2"/>
      <c r="E2" s="3" t="s">
        <v>1</v>
      </c>
      <c r="F2" s="2"/>
      <c r="G2" s="3"/>
      <c r="H2" s="3"/>
      <c r="I2" s="3"/>
    </row>
    <row r="3" ht="30" customHeight="1" spans="1:5">
      <c r="A3" s="4" t="s">
        <v>125</v>
      </c>
      <c r="B3" s="4"/>
      <c r="C3" s="4"/>
      <c r="D3" s="4" t="s">
        <v>131</v>
      </c>
      <c r="E3" s="4"/>
    </row>
    <row r="4" ht="30" customHeight="1" spans="1:5">
      <c r="A4" s="4" t="s">
        <v>148</v>
      </c>
      <c r="B4" s="4"/>
      <c r="C4" s="4"/>
      <c r="D4" s="5" t="s">
        <v>128</v>
      </c>
      <c r="E4" s="5"/>
    </row>
    <row r="5" ht="30" customHeight="1" spans="1:5">
      <c r="A5" s="4" t="s">
        <v>149</v>
      </c>
      <c r="B5" s="4" t="s">
        <v>150</v>
      </c>
      <c r="C5" s="4"/>
      <c r="D5" s="4">
        <v>7.5</v>
      </c>
      <c r="E5" s="4"/>
    </row>
    <row r="6" ht="30" customHeight="1" spans="1:5">
      <c r="A6" s="4"/>
      <c r="B6" s="4" t="s">
        <v>151</v>
      </c>
      <c r="C6" s="4"/>
      <c r="D6" s="4">
        <v>7.5</v>
      </c>
      <c r="E6" s="4"/>
    </row>
    <row r="7" ht="30" customHeight="1" spans="1:5">
      <c r="A7" s="4"/>
      <c r="B7" s="4" t="s">
        <v>152</v>
      </c>
      <c r="C7" s="4"/>
      <c r="D7" s="4">
        <v>0</v>
      </c>
      <c r="E7" s="4"/>
    </row>
    <row r="8" ht="30" customHeight="1" spans="1:5">
      <c r="A8" s="6" t="s">
        <v>153</v>
      </c>
      <c r="B8" s="4" t="s">
        <v>154</v>
      </c>
      <c r="C8" s="4"/>
      <c r="D8" s="4"/>
      <c r="E8" s="4"/>
    </row>
    <row r="9" ht="30" customHeight="1" spans="1:5">
      <c r="A9" s="7"/>
      <c r="B9" s="4"/>
      <c r="C9" s="4"/>
      <c r="D9" s="4"/>
      <c r="E9" s="4"/>
    </row>
    <row r="10" ht="30" customHeight="1" spans="1:5">
      <c r="A10" s="4" t="s">
        <v>155</v>
      </c>
      <c r="B10" s="4" t="s">
        <v>156</v>
      </c>
      <c r="C10" s="4" t="s">
        <v>157</v>
      </c>
      <c r="D10" s="4" t="s">
        <v>158</v>
      </c>
      <c r="E10" s="4" t="s">
        <v>159</v>
      </c>
    </row>
    <row r="11" ht="30" customHeight="1" spans="1:5">
      <c r="A11" s="4"/>
      <c r="B11" s="4" t="s">
        <v>160</v>
      </c>
      <c r="C11" s="4" t="s">
        <v>161</v>
      </c>
      <c r="D11" s="8" t="s">
        <v>162</v>
      </c>
      <c r="E11" s="4" t="s">
        <v>163</v>
      </c>
    </row>
    <row r="12" ht="30" customHeight="1" spans="1:5">
      <c r="A12" s="4"/>
      <c r="B12" s="4"/>
      <c r="C12" s="4" t="s">
        <v>164</v>
      </c>
      <c r="D12" s="9" t="s">
        <v>165</v>
      </c>
      <c r="E12" s="4" t="s">
        <v>163</v>
      </c>
    </row>
    <row r="13" ht="30" customHeight="1" spans="1:5">
      <c r="A13" s="4"/>
      <c r="B13" s="4"/>
      <c r="C13" s="4" t="s">
        <v>166</v>
      </c>
      <c r="D13" s="9" t="s">
        <v>167</v>
      </c>
      <c r="E13" s="4" t="s">
        <v>168</v>
      </c>
    </row>
    <row r="14" ht="30" customHeight="1" spans="1:5">
      <c r="A14" s="4"/>
      <c r="B14" s="4"/>
      <c r="C14" s="4" t="s">
        <v>169</v>
      </c>
      <c r="D14" s="4" t="s">
        <v>170</v>
      </c>
      <c r="E14" s="4" t="s">
        <v>171</v>
      </c>
    </row>
    <row r="15" ht="30" customHeight="1" spans="1:5">
      <c r="A15" s="4"/>
      <c r="B15" s="4" t="s">
        <v>172</v>
      </c>
      <c r="C15" s="4" t="s">
        <v>173</v>
      </c>
      <c r="D15" s="4"/>
      <c r="E15" s="4"/>
    </row>
    <row r="16" ht="30" customHeight="1" spans="1:5">
      <c r="A16" s="4"/>
      <c r="B16" s="4"/>
      <c r="C16" s="4" t="s">
        <v>174</v>
      </c>
      <c r="D16" s="9" t="s">
        <v>175</v>
      </c>
      <c r="E16" s="10" t="s">
        <v>163</v>
      </c>
    </row>
    <row r="17" ht="30" customHeight="1" spans="1:5">
      <c r="A17" s="4"/>
      <c r="B17" s="4"/>
      <c r="C17" s="4" t="s">
        <v>176</v>
      </c>
      <c r="D17" s="4"/>
      <c r="E17" s="4"/>
    </row>
    <row r="18" ht="30" customHeight="1" spans="1:5">
      <c r="A18" s="4"/>
      <c r="B18" s="4"/>
      <c r="C18" s="4" t="s">
        <v>177</v>
      </c>
      <c r="D18" s="4"/>
      <c r="E18" s="4"/>
    </row>
    <row r="19" ht="30" customHeight="1" spans="1:5">
      <c r="A19" s="4"/>
      <c r="B19" s="4"/>
      <c r="C19" s="4" t="s">
        <v>178</v>
      </c>
      <c r="D19" s="9" t="s">
        <v>179</v>
      </c>
      <c r="E19" s="10" t="s">
        <v>163</v>
      </c>
    </row>
    <row r="20" ht="25.5" spans="1:5">
      <c r="A20" s="11" t="s">
        <v>180</v>
      </c>
      <c r="B20" s="11"/>
      <c r="C20" s="11"/>
      <c r="D20" s="11"/>
      <c r="E20" s="11"/>
    </row>
    <row r="21" ht="25.5" spans="1:5">
      <c r="A21" s="11"/>
      <c r="B21" s="11"/>
      <c r="C21" s="11"/>
      <c r="D21" s="11"/>
      <c r="E21" s="11"/>
    </row>
    <row r="22" ht="30" customHeight="1" spans="1:5">
      <c r="A22" s="1" t="s">
        <v>147</v>
      </c>
      <c r="B22" s="1"/>
      <c r="C22" s="1"/>
      <c r="D22" s="1"/>
      <c r="E22" s="1"/>
    </row>
    <row r="23" ht="15" customHeight="1" spans="1:9">
      <c r="A23" s="2"/>
      <c r="B23" s="2"/>
      <c r="C23" s="2"/>
      <c r="D23" s="2"/>
      <c r="E23" s="3" t="s">
        <v>1</v>
      </c>
      <c r="F23" s="2"/>
      <c r="G23" s="3"/>
      <c r="H23" s="3"/>
      <c r="I23" s="3"/>
    </row>
    <row r="24" ht="30" customHeight="1" spans="1:5">
      <c r="A24" s="4" t="s">
        <v>125</v>
      </c>
      <c r="B24" s="4"/>
      <c r="C24" s="4"/>
      <c r="D24" s="4" t="s">
        <v>133</v>
      </c>
      <c r="E24" s="4"/>
    </row>
    <row r="25" ht="30" customHeight="1" spans="1:5">
      <c r="A25" s="4" t="s">
        <v>148</v>
      </c>
      <c r="B25" s="4"/>
      <c r="C25" s="4"/>
      <c r="D25" s="5" t="s">
        <v>128</v>
      </c>
      <c r="E25" s="5"/>
    </row>
    <row r="26" ht="30" customHeight="1" spans="1:5">
      <c r="A26" s="4" t="s">
        <v>149</v>
      </c>
      <c r="B26" s="4" t="s">
        <v>150</v>
      </c>
      <c r="C26" s="4"/>
      <c r="D26" s="4">
        <v>10</v>
      </c>
      <c r="E26" s="4"/>
    </row>
    <row r="27" ht="30" customHeight="1" spans="1:5">
      <c r="A27" s="4"/>
      <c r="B27" s="4" t="s">
        <v>151</v>
      </c>
      <c r="C27" s="4"/>
      <c r="D27" s="4">
        <v>10</v>
      </c>
      <c r="E27" s="4"/>
    </row>
    <row r="28" ht="30" customHeight="1" spans="1:5">
      <c r="A28" s="4"/>
      <c r="B28" s="4" t="s">
        <v>152</v>
      </c>
      <c r="C28" s="4"/>
      <c r="D28" s="12">
        <v>0</v>
      </c>
      <c r="E28" s="12"/>
    </row>
    <row r="29" ht="30" customHeight="1" spans="1:5">
      <c r="A29" s="6" t="s">
        <v>153</v>
      </c>
      <c r="B29" s="13" t="s">
        <v>181</v>
      </c>
      <c r="C29" s="13"/>
      <c r="D29" s="13"/>
      <c r="E29" s="13"/>
    </row>
    <row r="30" ht="30" customHeight="1" spans="1:5">
      <c r="A30" s="7"/>
      <c r="B30" s="13"/>
      <c r="C30" s="13"/>
      <c r="D30" s="13"/>
      <c r="E30" s="13"/>
    </row>
    <row r="31" ht="30" customHeight="1" spans="1:5">
      <c r="A31" s="4" t="s">
        <v>155</v>
      </c>
      <c r="B31" s="4" t="s">
        <v>156</v>
      </c>
      <c r="C31" s="4" t="s">
        <v>157</v>
      </c>
      <c r="D31" s="4" t="s">
        <v>158</v>
      </c>
      <c r="E31" s="4" t="s">
        <v>159</v>
      </c>
    </row>
    <row r="32" ht="30" customHeight="1" spans="1:5">
      <c r="A32" s="4"/>
      <c r="B32" s="4" t="s">
        <v>160</v>
      </c>
      <c r="C32" s="4" t="s">
        <v>161</v>
      </c>
      <c r="D32" s="14" t="s">
        <v>182</v>
      </c>
      <c r="E32" s="14" t="s">
        <v>183</v>
      </c>
    </row>
    <row r="33" ht="30" customHeight="1" spans="1:5">
      <c r="A33" s="4"/>
      <c r="B33" s="4"/>
      <c r="C33" s="4" t="s">
        <v>164</v>
      </c>
      <c r="D33" s="4"/>
      <c r="E33" s="4"/>
    </row>
    <row r="34" ht="30" customHeight="1" spans="1:5">
      <c r="A34" s="4"/>
      <c r="B34" s="4"/>
      <c r="C34" s="4" t="s">
        <v>166</v>
      </c>
      <c r="D34" s="4"/>
      <c r="E34" s="4"/>
    </row>
    <row r="35" ht="30" customHeight="1" spans="1:5">
      <c r="A35" s="4"/>
      <c r="B35" s="4"/>
      <c r="C35" s="4" t="s">
        <v>169</v>
      </c>
      <c r="D35" s="14" t="s">
        <v>184</v>
      </c>
      <c r="E35" s="15" t="s">
        <v>185</v>
      </c>
    </row>
    <row r="36" ht="30" customHeight="1" spans="1:5">
      <c r="A36" s="4"/>
      <c r="B36" s="4" t="s">
        <v>172</v>
      </c>
      <c r="C36" s="4" t="s">
        <v>173</v>
      </c>
      <c r="D36" s="4"/>
      <c r="E36" s="4"/>
    </row>
    <row r="37" ht="30" customHeight="1" spans="1:5">
      <c r="A37" s="4"/>
      <c r="B37" s="4"/>
      <c r="C37" s="4" t="s">
        <v>174</v>
      </c>
      <c r="D37" s="14" t="s">
        <v>186</v>
      </c>
      <c r="E37" s="4" t="s">
        <v>187</v>
      </c>
    </row>
    <row r="38" ht="30" customHeight="1" spans="1:5">
      <c r="A38" s="4"/>
      <c r="B38" s="4"/>
      <c r="C38" s="4" t="s">
        <v>176</v>
      </c>
      <c r="D38" s="4"/>
      <c r="E38" s="4"/>
    </row>
    <row r="39" ht="30" customHeight="1" spans="1:5">
      <c r="A39" s="4"/>
      <c r="B39" s="4"/>
      <c r="C39" s="4" t="s">
        <v>177</v>
      </c>
      <c r="D39" s="14" t="s">
        <v>188</v>
      </c>
      <c r="E39" s="4" t="s">
        <v>187</v>
      </c>
    </row>
    <row r="40" ht="30" customHeight="1" spans="1:5">
      <c r="A40" s="4"/>
      <c r="B40" s="4"/>
      <c r="C40" s="4" t="s">
        <v>178</v>
      </c>
      <c r="D40" s="9" t="s">
        <v>189</v>
      </c>
      <c r="E40" s="4" t="s">
        <v>187</v>
      </c>
    </row>
    <row r="41" ht="25.5" spans="1:5">
      <c r="A41" s="11" t="s">
        <v>180</v>
      </c>
      <c r="B41" s="11"/>
      <c r="C41" s="11"/>
      <c r="D41" s="11"/>
      <c r="E41" s="11"/>
    </row>
    <row r="42" ht="25.5" spans="1:5">
      <c r="A42" s="11"/>
      <c r="B42" s="11"/>
      <c r="C42" s="11"/>
      <c r="D42" s="11"/>
      <c r="E42" s="11"/>
    </row>
    <row r="43" ht="30" customHeight="1" spans="1:5">
      <c r="A43" s="1" t="s">
        <v>147</v>
      </c>
      <c r="B43" s="1"/>
      <c r="C43" s="1"/>
      <c r="D43" s="1"/>
      <c r="E43" s="1"/>
    </row>
    <row r="44" ht="15" customHeight="1" spans="1:9">
      <c r="A44" s="2"/>
      <c r="B44" s="2"/>
      <c r="C44" s="2"/>
      <c r="D44" s="2"/>
      <c r="E44" s="3" t="s">
        <v>1</v>
      </c>
      <c r="F44" s="2"/>
      <c r="G44" s="3"/>
      <c r="H44" s="3"/>
      <c r="I44" s="3"/>
    </row>
    <row r="45" ht="30" customHeight="1" spans="1:5">
      <c r="A45" s="4" t="s">
        <v>125</v>
      </c>
      <c r="B45" s="4"/>
      <c r="C45" s="4"/>
      <c r="D45" s="4" t="s">
        <v>139</v>
      </c>
      <c r="E45" s="4"/>
    </row>
    <row r="46" ht="30" customHeight="1" spans="1:5">
      <c r="A46" s="4" t="s">
        <v>148</v>
      </c>
      <c r="B46" s="4"/>
      <c r="C46" s="4"/>
      <c r="D46" s="5" t="s">
        <v>128</v>
      </c>
      <c r="E46" s="5"/>
    </row>
    <row r="47" ht="30" customHeight="1" spans="1:5">
      <c r="A47" s="4" t="s">
        <v>149</v>
      </c>
      <c r="B47" s="4" t="s">
        <v>150</v>
      </c>
      <c r="C47" s="4"/>
      <c r="D47" s="4">
        <v>37</v>
      </c>
      <c r="E47" s="4"/>
    </row>
    <row r="48" ht="30" customHeight="1" spans="1:5">
      <c r="A48" s="4"/>
      <c r="B48" s="4" t="s">
        <v>151</v>
      </c>
      <c r="C48" s="4"/>
      <c r="D48" s="4">
        <v>37</v>
      </c>
      <c r="E48" s="4"/>
    </row>
    <row r="49" ht="30" customHeight="1" spans="1:5">
      <c r="A49" s="4"/>
      <c r="B49" s="4" t="s">
        <v>152</v>
      </c>
      <c r="C49" s="4"/>
      <c r="D49" s="12">
        <v>0</v>
      </c>
      <c r="E49" s="12"/>
    </row>
    <row r="50" ht="30" customHeight="1" spans="1:5">
      <c r="A50" s="6" t="s">
        <v>153</v>
      </c>
      <c r="B50" s="4" t="s">
        <v>190</v>
      </c>
      <c r="C50" s="4"/>
      <c r="D50" s="4"/>
      <c r="E50" s="4"/>
    </row>
    <row r="51" ht="30" customHeight="1" spans="1:5">
      <c r="A51" s="7"/>
      <c r="B51" s="4"/>
      <c r="C51" s="4"/>
      <c r="D51" s="4"/>
      <c r="E51" s="4"/>
    </row>
    <row r="52" ht="30" customHeight="1" spans="1:5">
      <c r="A52" s="4" t="s">
        <v>155</v>
      </c>
      <c r="B52" s="4" t="s">
        <v>156</v>
      </c>
      <c r="C52" s="4" t="s">
        <v>157</v>
      </c>
      <c r="D52" s="4" t="s">
        <v>158</v>
      </c>
      <c r="E52" s="4" t="s">
        <v>159</v>
      </c>
    </row>
    <row r="53" ht="30" customHeight="1" spans="1:5">
      <c r="A53" s="4"/>
      <c r="B53" s="4" t="s">
        <v>160</v>
      </c>
      <c r="C53" s="4" t="s">
        <v>161</v>
      </c>
      <c r="D53" s="14" t="s">
        <v>191</v>
      </c>
      <c r="E53" s="4">
        <v>9</v>
      </c>
    </row>
    <row r="54" ht="30" customHeight="1" spans="1:5">
      <c r="A54" s="4"/>
      <c r="B54" s="4"/>
      <c r="C54" s="4" t="s">
        <v>164</v>
      </c>
      <c r="D54" s="14" t="s">
        <v>192</v>
      </c>
      <c r="E54" s="4" t="s">
        <v>187</v>
      </c>
    </row>
    <row r="55" ht="30" customHeight="1" spans="1:5">
      <c r="A55" s="4"/>
      <c r="B55" s="4"/>
      <c r="C55" s="4" t="s">
        <v>166</v>
      </c>
      <c r="D55" s="14" t="s">
        <v>193</v>
      </c>
      <c r="E55" s="4" t="s">
        <v>194</v>
      </c>
    </row>
    <row r="56" ht="30" customHeight="1" spans="1:5">
      <c r="A56" s="4"/>
      <c r="B56" s="4"/>
      <c r="C56" s="4" t="s">
        <v>169</v>
      </c>
      <c r="D56" s="14" t="s">
        <v>195</v>
      </c>
      <c r="E56" s="14" t="s">
        <v>196</v>
      </c>
    </row>
    <row r="57" ht="30" customHeight="1" spans="1:5">
      <c r="A57" s="4"/>
      <c r="B57" s="4" t="s">
        <v>172</v>
      </c>
      <c r="C57" s="4" t="s">
        <v>173</v>
      </c>
      <c r="D57" s="4"/>
      <c r="E57" s="4"/>
    </row>
    <row r="58" ht="30" customHeight="1" spans="1:5">
      <c r="A58" s="4"/>
      <c r="B58" s="4"/>
      <c r="C58" s="4" t="s">
        <v>174</v>
      </c>
      <c r="D58" s="14" t="s">
        <v>197</v>
      </c>
      <c r="E58" s="8" t="s">
        <v>198</v>
      </c>
    </row>
    <row r="59" ht="30" customHeight="1" spans="1:5">
      <c r="A59" s="4"/>
      <c r="B59" s="4"/>
      <c r="C59" s="4" t="s">
        <v>176</v>
      </c>
      <c r="D59" s="4"/>
      <c r="E59" s="4"/>
    </row>
    <row r="60" ht="30" customHeight="1" spans="1:5">
      <c r="A60" s="4"/>
      <c r="B60" s="4"/>
      <c r="C60" s="4" t="s">
        <v>177</v>
      </c>
      <c r="D60" s="4"/>
      <c r="E60" s="4"/>
    </row>
    <row r="61" ht="30" customHeight="1" spans="1:5">
      <c r="A61" s="4"/>
      <c r="B61" s="4"/>
      <c r="C61" s="4" t="s">
        <v>178</v>
      </c>
      <c r="D61" s="14" t="s">
        <v>199</v>
      </c>
      <c r="E61" s="16" t="s">
        <v>200</v>
      </c>
    </row>
    <row r="62" ht="25.5" spans="1:5">
      <c r="A62" s="11" t="s">
        <v>180</v>
      </c>
      <c r="B62" s="11"/>
      <c r="C62" s="11"/>
      <c r="D62" s="11"/>
      <c r="E62" s="11"/>
    </row>
    <row r="63" ht="25.5" spans="1:5">
      <c r="A63" s="11"/>
      <c r="B63" s="11"/>
      <c r="C63" s="11"/>
      <c r="D63" s="11"/>
      <c r="E63" s="11"/>
    </row>
    <row r="64" ht="30" customHeight="1" spans="1:5">
      <c r="A64" s="1" t="s">
        <v>147</v>
      </c>
      <c r="B64" s="1"/>
      <c r="C64" s="1"/>
      <c r="D64" s="1"/>
      <c r="E64" s="1"/>
    </row>
    <row r="65" ht="15" customHeight="1" spans="1:9">
      <c r="A65" s="2"/>
      <c r="B65" s="2"/>
      <c r="C65" s="2"/>
      <c r="D65" s="2"/>
      <c r="E65" s="3" t="s">
        <v>1</v>
      </c>
      <c r="F65" s="2"/>
      <c r="G65" s="3"/>
      <c r="H65" s="3"/>
      <c r="I65" s="3"/>
    </row>
    <row r="66" ht="30" customHeight="1" spans="1:5">
      <c r="A66" s="4" t="s">
        <v>125</v>
      </c>
      <c r="B66" s="4"/>
      <c r="C66" s="4"/>
      <c r="D66" s="4" t="s">
        <v>141</v>
      </c>
      <c r="E66" s="4"/>
    </row>
    <row r="67" ht="30" customHeight="1" spans="1:5">
      <c r="A67" s="4" t="s">
        <v>148</v>
      </c>
      <c r="B67" s="4"/>
      <c r="C67" s="4"/>
      <c r="D67" s="5" t="s">
        <v>128</v>
      </c>
      <c r="E67" s="5"/>
    </row>
    <row r="68" ht="30" customHeight="1" spans="1:5">
      <c r="A68" s="4" t="s">
        <v>149</v>
      </c>
      <c r="B68" s="4" t="s">
        <v>150</v>
      </c>
      <c r="C68" s="4"/>
      <c r="D68" s="4">
        <v>116.6</v>
      </c>
      <c r="E68" s="4"/>
    </row>
    <row r="69" ht="30" customHeight="1" spans="1:5">
      <c r="A69" s="4"/>
      <c r="B69" s="4" t="s">
        <v>151</v>
      </c>
      <c r="C69" s="4"/>
      <c r="D69" s="4">
        <v>116.6</v>
      </c>
      <c r="E69" s="4"/>
    </row>
    <row r="70" ht="30" customHeight="1" spans="1:5">
      <c r="A70" s="4"/>
      <c r="B70" s="4" t="s">
        <v>152</v>
      </c>
      <c r="C70" s="4"/>
      <c r="D70" s="12">
        <v>0</v>
      </c>
      <c r="E70" s="12"/>
    </row>
    <row r="71" ht="30" customHeight="1" spans="1:5">
      <c r="A71" s="6" t="s">
        <v>153</v>
      </c>
      <c r="B71" s="4" t="s">
        <v>201</v>
      </c>
      <c r="C71" s="4"/>
      <c r="D71" s="4"/>
      <c r="E71" s="4"/>
    </row>
    <row r="72" ht="30" customHeight="1" spans="1:5">
      <c r="A72" s="7"/>
      <c r="B72" s="4"/>
      <c r="C72" s="4"/>
      <c r="D72" s="4"/>
      <c r="E72" s="4"/>
    </row>
    <row r="73" ht="30" customHeight="1" spans="1:5">
      <c r="A73" s="4" t="s">
        <v>155</v>
      </c>
      <c r="B73" s="4" t="s">
        <v>156</v>
      </c>
      <c r="C73" s="4" t="s">
        <v>157</v>
      </c>
      <c r="D73" s="4" t="s">
        <v>158</v>
      </c>
      <c r="E73" s="4" t="s">
        <v>159</v>
      </c>
    </row>
    <row r="74" ht="30" customHeight="1" spans="1:5">
      <c r="A74" s="4"/>
      <c r="B74" s="4" t="s">
        <v>160</v>
      </c>
      <c r="C74" s="4" t="s">
        <v>161</v>
      </c>
      <c r="D74" s="14" t="s">
        <v>202</v>
      </c>
      <c r="E74" s="4" t="s">
        <v>187</v>
      </c>
    </row>
    <row r="75" ht="30" customHeight="1" spans="1:5">
      <c r="A75" s="4"/>
      <c r="B75" s="4"/>
      <c r="C75" s="4" t="s">
        <v>164</v>
      </c>
      <c r="D75" s="14" t="s">
        <v>203</v>
      </c>
      <c r="E75" s="13" t="s">
        <v>204</v>
      </c>
    </row>
    <row r="76" ht="30" customHeight="1" spans="1:5">
      <c r="A76" s="4"/>
      <c r="B76" s="4"/>
      <c r="C76" s="4" t="s">
        <v>166</v>
      </c>
      <c r="D76" s="14" t="s">
        <v>205</v>
      </c>
      <c r="E76" s="4" t="s">
        <v>206</v>
      </c>
    </row>
    <row r="77" ht="30" customHeight="1" spans="1:5">
      <c r="A77" s="4"/>
      <c r="B77" s="4"/>
      <c r="C77" s="4" t="s">
        <v>169</v>
      </c>
      <c r="D77" s="14" t="s">
        <v>207</v>
      </c>
      <c r="E77" s="13" t="s">
        <v>208</v>
      </c>
    </row>
    <row r="78" ht="30" customHeight="1" spans="1:5">
      <c r="A78" s="4"/>
      <c r="B78" s="4" t="s">
        <v>172</v>
      </c>
      <c r="C78" s="4" t="s">
        <v>173</v>
      </c>
      <c r="D78" s="17"/>
      <c r="E78" s="17"/>
    </row>
    <row r="79" ht="30" customHeight="1" spans="1:5">
      <c r="A79" s="4"/>
      <c r="B79" s="4"/>
      <c r="C79" s="4" t="s">
        <v>174</v>
      </c>
      <c r="D79" s="4" t="s">
        <v>209</v>
      </c>
      <c r="E79" s="13" t="s">
        <v>210</v>
      </c>
    </row>
    <row r="80" ht="30" customHeight="1" spans="1:5">
      <c r="A80" s="4"/>
      <c r="B80" s="4"/>
      <c r="C80" s="4" t="s">
        <v>176</v>
      </c>
      <c r="D80" s="4"/>
      <c r="E80" s="4"/>
    </row>
    <row r="81" ht="30" customHeight="1" spans="1:5">
      <c r="A81" s="4"/>
      <c r="B81" s="4"/>
      <c r="C81" s="4" t="s">
        <v>177</v>
      </c>
      <c r="D81" s="4"/>
      <c r="E81" s="4"/>
    </row>
    <row r="82" ht="30" customHeight="1" spans="1:5">
      <c r="A82" s="4"/>
      <c r="B82" s="4"/>
      <c r="C82" s="4" t="s">
        <v>178</v>
      </c>
      <c r="D82" s="14" t="s">
        <v>199</v>
      </c>
      <c r="E82" s="4" t="s">
        <v>187</v>
      </c>
    </row>
    <row r="83" ht="25.5" spans="1:5">
      <c r="A83" s="11" t="s">
        <v>180</v>
      </c>
      <c r="B83" s="11"/>
      <c r="C83" s="11"/>
      <c r="D83" s="11"/>
      <c r="E83" s="11"/>
    </row>
    <row r="84" ht="25.5" spans="1:5">
      <c r="A84" s="11"/>
      <c r="B84" s="11"/>
      <c r="C84" s="11"/>
      <c r="D84" s="11"/>
      <c r="E84" s="11"/>
    </row>
    <row r="85" ht="30" customHeight="1" spans="1:5">
      <c r="A85" s="1" t="s">
        <v>147</v>
      </c>
      <c r="B85" s="1"/>
      <c r="C85" s="1"/>
      <c r="D85" s="1"/>
      <c r="E85" s="1"/>
    </row>
    <row r="86" ht="15" customHeight="1" spans="1:9">
      <c r="A86" s="2"/>
      <c r="B86" s="2"/>
      <c r="C86" s="2"/>
      <c r="D86" s="2"/>
      <c r="E86" s="3" t="s">
        <v>1</v>
      </c>
      <c r="F86" s="2"/>
      <c r="G86" s="3"/>
      <c r="H86" s="3"/>
      <c r="I86" s="3"/>
    </row>
    <row r="87" ht="30" customHeight="1" spans="1:5">
      <c r="A87" s="4" t="s">
        <v>125</v>
      </c>
      <c r="B87" s="4"/>
      <c r="C87" s="4"/>
      <c r="D87" s="4" t="s">
        <v>135</v>
      </c>
      <c r="E87" s="4"/>
    </row>
    <row r="88" ht="30" customHeight="1" spans="1:5">
      <c r="A88" s="4" t="s">
        <v>148</v>
      </c>
      <c r="B88" s="4"/>
      <c r="C88" s="4"/>
      <c r="D88" s="5" t="s">
        <v>128</v>
      </c>
      <c r="E88" s="5"/>
    </row>
    <row r="89" ht="30" customHeight="1" spans="1:5">
      <c r="A89" s="4" t="s">
        <v>149</v>
      </c>
      <c r="B89" s="4" t="s">
        <v>150</v>
      </c>
      <c r="C89" s="4"/>
      <c r="D89" s="4">
        <v>10</v>
      </c>
      <c r="E89" s="4"/>
    </row>
    <row r="90" ht="30" customHeight="1" spans="1:5">
      <c r="A90" s="4"/>
      <c r="B90" s="4" t="s">
        <v>151</v>
      </c>
      <c r="C90" s="4"/>
      <c r="D90" s="4">
        <v>10</v>
      </c>
      <c r="E90" s="4"/>
    </row>
    <row r="91" ht="30" customHeight="1" spans="1:5">
      <c r="A91" s="4"/>
      <c r="B91" s="4" t="s">
        <v>152</v>
      </c>
      <c r="C91" s="4"/>
      <c r="D91" s="12">
        <v>0</v>
      </c>
      <c r="E91" s="12"/>
    </row>
    <row r="92" ht="30" customHeight="1" spans="1:5">
      <c r="A92" s="6" t="s">
        <v>153</v>
      </c>
      <c r="B92" s="8" t="s">
        <v>211</v>
      </c>
      <c r="C92" s="8"/>
      <c r="D92" s="8"/>
      <c r="E92" s="8"/>
    </row>
    <row r="93" ht="30" customHeight="1" spans="1:5">
      <c r="A93" s="7"/>
      <c r="B93" s="8"/>
      <c r="C93" s="8"/>
      <c r="D93" s="8"/>
      <c r="E93" s="8"/>
    </row>
    <row r="94" ht="30" customHeight="1" spans="1:5">
      <c r="A94" s="4" t="s">
        <v>155</v>
      </c>
      <c r="B94" s="4" t="s">
        <v>156</v>
      </c>
      <c r="C94" s="4" t="s">
        <v>157</v>
      </c>
      <c r="D94" s="4" t="s">
        <v>158</v>
      </c>
      <c r="E94" s="4" t="s">
        <v>159</v>
      </c>
    </row>
    <row r="95" ht="30" customHeight="1" spans="1:5">
      <c r="A95" s="4"/>
      <c r="B95" s="4" t="s">
        <v>160</v>
      </c>
      <c r="C95" s="4" t="s">
        <v>161</v>
      </c>
      <c r="D95" s="14" t="s">
        <v>212</v>
      </c>
      <c r="E95" s="14" t="s">
        <v>213</v>
      </c>
    </row>
    <row r="96" ht="30" customHeight="1" spans="1:5">
      <c r="A96" s="4"/>
      <c r="B96" s="4"/>
      <c r="C96" s="4" t="s">
        <v>164</v>
      </c>
      <c r="D96" s="14" t="s">
        <v>214</v>
      </c>
      <c r="E96" s="18">
        <v>1</v>
      </c>
    </row>
    <row r="97" ht="30" customHeight="1" spans="1:5">
      <c r="A97" s="4"/>
      <c r="B97" s="4"/>
      <c r="C97" s="4" t="s">
        <v>166</v>
      </c>
      <c r="D97" s="4" t="s">
        <v>215</v>
      </c>
      <c r="E97" s="4" t="s">
        <v>216</v>
      </c>
    </row>
    <row r="98" ht="30" customHeight="1" spans="1:5">
      <c r="A98" s="4"/>
      <c r="B98" s="4"/>
      <c r="C98" s="4" t="s">
        <v>169</v>
      </c>
      <c r="D98" s="4" t="s">
        <v>217</v>
      </c>
      <c r="E98" s="4" t="s">
        <v>218</v>
      </c>
    </row>
    <row r="99" ht="30" customHeight="1" spans="1:5">
      <c r="A99" s="4"/>
      <c r="B99" s="4" t="s">
        <v>172</v>
      </c>
      <c r="C99" s="4" t="s">
        <v>173</v>
      </c>
      <c r="D99" s="19" t="s">
        <v>219</v>
      </c>
      <c r="E99" s="4" t="s">
        <v>187</v>
      </c>
    </row>
    <row r="100" ht="30" customHeight="1" spans="1:5">
      <c r="A100" s="4"/>
      <c r="B100" s="4"/>
      <c r="C100" s="4" t="s">
        <v>174</v>
      </c>
      <c r="D100" s="4"/>
      <c r="E100" s="4"/>
    </row>
    <row r="101" ht="30" customHeight="1" spans="1:5">
      <c r="A101" s="4"/>
      <c r="B101" s="4"/>
      <c r="C101" s="4" t="s">
        <v>176</v>
      </c>
      <c r="D101" s="4"/>
      <c r="E101" s="4"/>
    </row>
    <row r="102" ht="30" customHeight="1" spans="1:5">
      <c r="A102" s="4"/>
      <c r="B102" s="4"/>
      <c r="C102" s="4" t="s">
        <v>177</v>
      </c>
      <c r="D102" s="20" t="s">
        <v>220</v>
      </c>
      <c r="E102" s="4" t="s">
        <v>221</v>
      </c>
    </row>
    <row r="103" ht="30" customHeight="1" spans="1:5">
      <c r="A103" s="4"/>
      <c r="B103" s="4"/>
      <c r="C103" s="4" t="s">
        <v>178</v>
      </c>
      <c r="D103" s="21" t="s">
        <v>222</v>
      </c>
      <c r="E103" s="4" t="s">
        <v>187</v>
      </c>
    </row>
    <row r="104" ht="25.5" spans="1:5">
      <c r="A104" s="11" t="s">
        <v>180</v>
      </c>
      <c r="B104" s="11"/>
      <c r="C104" s="11"/>
      <c r="D104" s="11"/>
      <c r="E104" s="11"/>
    </row>
    <row r="105" ht="25.5" spans="1:5">
      <c r="A105" s="11"/>
      <c r="B105" s="11"/>
      <c r="C105" s="11"/>
      <c r="D105" s="11"/>
      <c r="E105" s="11"/>
    </row>
    <row r="106" ht="30" customHeight="1" spans="1:5">
      <c r="A106" s="1" t="s">
        <v>147</v>
      </c>
      <c r="B106" s="1"/>
      <c r="C106" s="1"/>
      <c r="D106" s="1"/>
      <c r="E106" s="1"/>
    </row>
    <row r="107" ht="15" customHeight="1" spans="1:9">
      <c r="A107" s="2"/>
      <c r="B107" s="2"/>
      <c r="C107" s="2"/>
      <c r="D107" s="2"/>
      <c r="E107" s="3" t="s">
        <v>1</v>
      </c>
      <c r="F107" s="2"/>
      <c r="G107" s="3"/>
      <c r="H107" s="3"/>
      <c r="I107" s="3"/>
    </row>
    <row r="108" ht="30" customHeight="1" spans="1:5">
      <c r="A108" s="4" t="s">
        <v>125</v>
      </c>
      <c r="B108" s="4"/>
      <c r="C108" s="4"/>
      <c r="D108" s="4" t="s">
        <v>134</v>
      </c>
      <c r="E108" s="4"/>
    </row>
    <row r="109" ht="30" customHeight="1" spans="1:5">
      <c r="A109" s="4" t="s">
        <v>148</v>
      </c>
      <c r="B109" s="4"/>
      <c r="C109" s="4"/>
      <c r="D109" s="5" t="s">
        <v>128</v>
      </c>
      <c r="E109" s="5"/>
    </row>
    <row r="110" ht="30" customHeight="1" spans="1:5">
      <c r="A110" s="4" t="s">
        <v>149</v>
      </c>
      <c r="B110" s="4" t="s">
        <v>150</v>
      </c>
      <c r="C110" s="4"/>
      <c r="D110" s="4">
        <v>10</v>
      </c>
      <c r="E110" s="4"/>
    </row>
    <row r="111" ht="30" customHeight="1" spans="1:5">
      <c r="A111" s="4"/>
      <c r="B111" s="4" t="s">
        <v>151</v>
      </c>
      <c r="C111" s="4"/>
      <c r="D111" s="4">
        <v>10</v>
      </c>
      <c r="E111" s="4"/>
    </row>
    <row r="112" ht="30" customHeight="1" spans="1:5">
      <c r="A112" s="4"/>
      <c r="B112" s="4" t="s">
        <v>152</v>
      </c>
      <c r="C112" s="4"/>
      <c r="D112" s="12">
        <v>0</v>
      </c>
      <c r="E112" s="12"/>
    </row>
    <row r="113" ht="30" customHeight="1" spans="1:5">
      <c r="A113" s="6" t="s">
        <v>153</v>
      </c>
      <c r="B113" s="13" t="s">
        <v>223</v>
      </c>
      <c r="C113" s="13"/>
      <c r="D113" s="13"/>
      <c r="E113" s="13"/>
    </row>
    <row r="114" ht="30" customHeight="1" spans="1:5">
      <c r="A114" s="7"/>
      <c r="B114" s="13"/>
      <c r="C114" s="13"/>
      <c r="D114" s="13"/>
      <c r="E114" s="13"/>
    </row>
    <row r="115" ht="30" customHeight="1" spans="1:5">
      <c r="A115" s="4" t="s">
        <v>155</v>
      </c>
      <c r="B115" s="4" t="s">
        <v>156</v>
      </c>
      <c r="C115" s="4" t="s">
        <v>157</v>
      </c>
      <c r="D115" s="4" t="s">
        <v>158</v>
      </c>
      <c r="E115" s="4" t="s">
        <v>159</v>
      </c>
    </row>
    <row r="116" ht="30" customHeight="1" spans="1:5">
      <c r="A116" s="4"/>
      <c r="B116" s="4" t="s">
        <v>160</v>
      </c>
      <c r="C116" s="4" t="s">
        <v>161</v>
      </c>
      <c r="D116" s="9" t="s">
        <v>224</v>
      </c>
      <c r="E116" s="8" t="s">
        <v>225</v>
      </c>
    </row>
    <row r="117" ht="30" customHeight="1" spans="1:5">
      <c r="A117" s="4"/>
      <c r="B117" s="4"/>
      <c r="C117" s="4" t="s">
        <v>164</v>
      </c>
      <c r="D117" s="8" t="s">
        <v>226</v>
      </c>
      <c r="E117" s="8" t="s">
        <v>227</v>
      </c>
    </row>
    <row r="118" ht="30" customHeight="1" spans="1:5">
      <c r="A118" s="4"/>
      <c r="B118" s="4"/>
      <c r="C118" s="4" t="s">
        <v>166</v>
      </c>
      <c r="D118" s="4" t="s">
        <v>215</v>
      </c>
      <c r="E118" s="4" t="s">
        <v>228</v>
      </c>
    </row>
    <row r="119" ht="30" customHeight="1" spans="1:5">
      <c r="A119" s="4"/>
      <c r="B119" s="4"/>
      <c r="C119" s="4" t="s">
        <v>169</v>
      </c>
      <c r="D119" s="4" t="s">
        <v>229</v>
      </c>
      <c r="E119" s="4" t="s">
        <v>218</v>
      </c>
    </row>
    <row r="120" ht="30" customHeight="1" spans="1:5">
      <c r="A120" s="4"/>
      <c r="B120" s="4" t="s">
        <v>172</v>
      </c>
      <c r="C120" s="4" t="s">
        <v>173</v>
      </c>
      <c r="D120" s="4"/>
      <c r="E120" s="4"/>
    </row>
    <row r="121" ht="30" customHeight="1" spans="1:5">
      <c r="A121" s="4"/>
      <c r="B121" s="4"/>
      <c r="C121" s="4" t="s">
        <v>174</v>
      </c>
      <c r="D121" s="22" t="s">
        <v>230</v>
      </c>
      <c r="E121" s="4" t="s">
        <v>231</v>
      </c>
    </row>
    <row r="122" ht="30" customHeight="1" spans="1:5">
      <c r="A122" s="4"/>
      <c r="B122" s="4"/>
      <c r="C122" s="4" t="s">
        <v>176</v>
      </c>
      <c r="D122" s="4"/>
      <c r="E122" s="4"/>
    </row>
    <row r="123" ht="30" customHeight="1" spans="1:5">
      <c r="A123" s="4"/>
      <c r="B123" s="4"/>
      <c r="C123" s="4" t="s">
        <v>177</v>
      </c>
      <c r="D123" s="4"/>
      <c r="E123" s="4"/>
    </row>
    <row r="124" ht="30" customHeight="1" spans="1:5">
      <c r="A124" s="4"/>
      <c r="B124" s="4"/>
      <c r="C124" s="4" t="s">
        <v>178</v>
      </c>
      <c r="D124" s="23" t="s">
        <v>232</v>
      </c>
      <c r="E124" s="4" t="s">
        <v>187</v>
      </c>
    </row>
    <row r="125" ht="25.5" spans="1:5">
      <c r="A125" s="11" t="s">
        <v>180</v>
      </c>
      <c r="B125" s="11"/>
      <c r="C125" s="11"/>
      <c r="D125" s="11"/>
      <c r="E125" s="11"/>
    </row>
    <row r="126" ht="25.5" spans="1:5">
      <c r="A126" s="11"/>
      <c r="B126" s="11"/>
      <c r="C126" s="11"/>
      <c r="D126" s="11"/>
      <c r="E126" s="11"/>
    </row>
    <row r="127" ht="30" customHeight="1" spans="1:5">
      <c r="A127" s="1" t="s">
        <v>147</v>
      </c>
      <c r="B127" s="1"/>
      <c r="C127" s="1"/>
      <c r="D127" s="1"/>
      <c r="E127" s="1"/>
    </row>
    <row r="128" ht="15" customHeight="1" spans="1:9">
      <c r="A128" s="2"/>
      <c r="B128" s="2"/>
      <c r="C128" s="2"/>
      <c r="D128" s="2"/>
      <c r="E128" s="3" t="s">
        <v>1</v>
      </c>
      <c r="F128" s="2"/>
      <c r="G128" s="3"/>
      <c r="H128" s="3"/>
      <c r="I128" s="3"/>
    </row>
    <row r="129" ht="30" customHeight="1" spans="1:5">
      <c r="A129" s="4" t="s">
        <v>125</v>
      </c>
      <c r="B129" s="4"/>
      <c r="C129" s="4"/>
      <c r="D129" s="4" t="s">
        <v>140</v>
      </c>
      <c r="E129" s="4"/>
    </row>
    <row r="130" ht="30" customHeight="1" spans="1:5">
      <c r="A130" s="4" t="s">
        <v>148</v>
      </c>
      <c r="B130" s="4"/>
      <c r="C130" s="4"/>
      <c r="D130" s="5" t="s">
        <v>128</v>
      </c>
      <c r="E130" s="5"/>
    </row>
    <row r="131" ht="30" customHeight="1" spans="1:5">
      <c r="A131" s="4" t="s">
        <v>149</v>
      </c>
      <c r="B131" s="4" t="s">
        <v>150</v>
      </c>
      <c r="C131" s="4"/>
      <c r="D131" s="4">
        <v>40</v>
      </c>
      <c r="E131" s="4"/>
    </row>
    <row r="132" ht="30" customHeight="1" spans="1:5">
      <c r="A132" s="4"/>
      <c r="B132" s="4" t="s">
        <v>151</v>
      </c>
      <c r="C132" s="4"/>
      <c r="D132" s="4">
        <v>40</v>
      </c>
      <c r="E132" s="4"/>
    </row>
    <row r="133" ht="30" customHeight="1" spans="1:5">
      <c r="A133" s="4"/>
      <c r="B133" s="4" t="s">
        <v>152</v>
      </c>
      <c r="C133" s="4"/>
      <c r="D133" s="12">
        <v>0</v>
      </c>
      <c r="E133" s="12"/>
    </row>
    <row r="134" ht="30" customHeight="1" spans="1:5">
      <c r="A134" s="6" t="s">
        <v>153</v>
      </c>
      <c r="B134" s="8" t="s">
        <v>233</v>
      </c>
      <c r="C134" s="8"/>
      <c r="D134" s="8"/>
      <c r="E134" s="8"/>
    </row>
    <row r="135" ht="30" customHeight="1" spans="1:5">
      <c r="A135" s="7"/>
      <c r="B135" s="8"/>
      <c r="C135" s="8"/>
      <c r="D135" s="8"/>
      <c r="E135" s="8"/>
    </row>
    <row r="136" ht="30" customHeight="1" spans="1:5">
      <c r="A136" s="4" t="s">
        <v>155</v>
      </c>
      <c r="B136" s="4" t="s">
        <v>156</v>
      </c>
      <c r="C136" s="4" t="s">
        <v>157</v>
      </c>
      <c r="D136" s="4" t="s">
        <v>158</v>
      </c>
      <c r="E136" s="4" t="s">
        <v>159</v>
      </c>
    </row>
    <row r="137" ht="30" customHeight="1" spans="1:5">
      <c r="A137" s="4"/>
      <c r="B137" s="4" t="s">
        <v>160</v>
      </c>
      <c r="C137" s="4" t="s">
        <v>161</v>
      </c>
      <c r="D137" s="24" t="s">
        <v>234</v>
      </c>
      <c r="E137" s="4" t="s">
        <v>187</v>
      </c>
    </row>
    <row r="138" ht="30" customHeight="1" spans="1:5">
      <c r="A138" s="4"/>
      <c r="B138" s="4"/>
      <c r="C138" s="4" t="s">
        <v>164</v>
      </c>
      <c r="D138" s="4" t="s">
        <v>235</v>
      </c>
      <c r="E138" s="4" t="s">
        <v>187</v>
      </c>
    </row>
    <row r="139" ht="30" customHeight="1" spans="1:5">
      <c r="A139" s="4"/>
      <c r="B139" s="4"/>
      <c r="C139" s="4" t="s">
        <v>166</v>
      </c>
      <c r="D139" s="4" t="s">
        <v>215</v>
      </c>
      <c r="E139" s="4" t="s">
        <v>236</v>
      </c>
    </row>
    <row r="140" ht="30" customHeight="1" spans="1:5">
      <c r="A140" s="4"/>
      <c r="B140" s="4"/>
      <c r="C140" s="4" t="s">
        <v>169</v>
      </c>
      <c r="D140" s="25" t="s">
        <v>237</v>
      </c>
      <c r="E140" s="4" t="s">
        <v>187</v>
      </c>
    </row>
    <row r="141" ht="30" customHeight="1" spans="1:5">
      <c r="A141" s="4"/>
      <c r="B141" s="4" t="s">
        <v>172</v>
      </c>
      <c r="C141" s="4" t="s">
        <v>173</v>
      </c>
      <c r="D141" s="25" t="s">
        <v>234</v>
      </c>
      <c r="E141" s="13" t="s">
        <v>238</v>
      </c>
    </row>
    <row r="142" ht="30" customHeight="1" spans="1:5">
      <c r="A142" s="4"/>
      <c r="B142" s="4"/>
      <c r="C142" s="4" t="s">
        <v>174</v>
      </c>
      <c r="D142" s="4"/>
      <c r="E142" s="4"/>
    </row>
    <row r="143" ht="30" customHeight="1" spans="1:5">
      <c r="A143" s="4"/>
      <c r="B143" s="4"/>
      <c r="C143" s="4" t="s">
        <v>176</v>
      </c>
      <c r="D143" s="4"/>
      <c r="E143" s="4"/>
    </row>
    <row r="144" ht="30" customHeight="1" spans="1:5">
      <c r="A144" s="4"/>
      <c r="B144" s="4"/>
      <c r="C144" s="4" t="s">
        <v>177</v>
      </c>
      <c r="D144" s="4"/>
      <c r="E144" s="4"/>
    </row>
    <row r="145" ht="30" customHeight="1" spans="1:5">
      <c r="A145" s="4"/>
      <c r="B145" s="4"/>
      <c r="C145" s="4" t="s">
        <v>178</v>
      </c>
      <c r="D145" s="24" t="s">
        <v>239</v>
      </c>
      <c r="E145" s="4" t="s">
        <v>187</v>
      </c>
    </row>
    <row r="146" ht="25.5" spans="1:5">
      <c r="A146" s="11" t="s">
        <v>180</v>
      </c>
      <c r="B146" s="11"/>
      <c r="C146" s="11"/>
      <c r="D146" s="11"/>
      <c r="E146" s="11"/>
    </row>
    <row r="147" ht="25.5" spans="1:5">
      <c r="A147" s="11"/>
      <c r="B147" s="11"/>
      <c r="C147" s="11"/>
      <c r="D147" s="11"/>
      <c r="E147" s="11"/>
    </row>
  </sheetData>
  <mergeCells count="133">
    <mergeCell ref="A1:E1"/>
    <mergeCell ref="G2:I2"/>
    <mergeCell ref="A3:C3"/>
    <mergeCell ref="D3:E3"/>
    <mergeCell ref="A4:C4"/>
    <mergeCell ref="D4:E4"/>
    <mergeCell ref="B5:C5"/>
    <mergeCell ref="D5:E5"/>
    <mergeCell ref="B6:C6"/>
    <mergeCell ref="D6:E6"/>
    <mergeCell ref="B7:C7"/>
    <mergeCell ref="D7:E7"/>
    <mergeCell ref="A20:E20"/>
    <mergeCell ref="A22:E22"/>
    <mergeCell ref="G23:I23"/>
    <mergeCell ref="A24:C24"/>
    <mergeCell ref="D24:E24"/>
    <mergeCell ref="A25:C25"/>
    <mergeCell ref="D25:E25"/>
    <mergeCell ref="B26:C26"/>
    <mergeCell ref="D26:E26"/>
    <mergeCell ref="B27:C27"/>
    <mergeCell ref="D27:E27"/>
    <mergeCell ref="B28:C28"/>
    <mergeCell ref="D28:E28"/>
    <mergeCell ref="A41:E41"/>
    <mergeCell ref="A43:E43"/>
    <mergeCell ref="G44:I44"/>
    <mergeCell ref="A45:C45"/>
    <mergeCell ref="D45:E45"/>
    <mergeCell ref="A46:C46"/>
    <mergeCell ref="D46:E46"/>
    <mergeCell ref="B47:C47"/>
    <mergeCell ref="D47:E47"/>
    <mergeCell ref="B48:C48"/>
    <mergeCell ref="D48:E48"/>
    <mergeCell ref="B49:C49"/>
    <mergeCell ref="D49:E49"/>
    <mergeCell ref="A62:E62"/>
    <mergeCell ref="A64:E64"/>
    <mergeCell ref="G65:I65"/>
    <mergeCell ref="A66:C66"/>
    <mergeCell ref="D66:E66"/>
    <mergeCell ref="A67:C67"/>
    <mergeCell ref="D67:E67"/>
    <mergeCell ref="B68:C68"/>
    <mergeCell ref="D68:E68"/>
    <mergeCell ref="B69:C69"/>
    <mergeCell ref="D69:E69"/>
    <mergeCell ref="B70:C70"/>
    <mergeCell ref="D70:E70"/>
    <mergeCell ref="A83:E83"/>
    <mergeCell ref="A85:E85"/>
    <mergeCell ref="G86:I86"/>
    <mergeCell ref="A87:C87"/>
    <mergeCell ref="D87:E87"/>
    <mergeCell ref="A88:C88"/>
    <mergeCell ref="D88:E88"/>
    <mergeCell ref="B89:C89"/>
    <mergeCell ref="D89:E89"/>
    <mergeCell ref="B90:C90"/>
    <mergeCell ref="D90:E90"/>
    <mergeCell ref="B91:C91"/>
    <mergeCell ref="D91:E91"/>
    <mergeCell ref="A104:E104"/>
    <mergeCell ref="A106:E106"/>
    <mergeCell ref="G107:I107"/>
    <mergeCell ref="A108:C108"/>
    <mergeCell ref="D108:E108"/>
    <mergeCell ref="A109:C109"/>
    <mergeCell ref="D109:E109"/>
    <mergeCell ref="B110:C110"/>
    <mergeCell ref="D110:E110"/>
    <mergeCell ref="B111:C111"/>
    <mergeCell ref="D111:E111"/>
    <mergeCell ref="B112:C112"/>
    <mergeCell ref="D112:E112"/>
    <mergeCell ref="A125:E125"/>
    <mergeCell ref="A127:E127"/>
    <mergeCell ref="G128:I128"/>
    <mergeCell ref="A129:C129"/>
    <mergeCell ref="D129:E129"/>
    <mergeCell ref="A130:C130"/>
    <mergeCell ref="D130:E130"/>
    <mergeCell ref="B131:C131"/>
    <mergeCell ref="D131:E131"/>
    <mergeCell ref="B132:C132"/>
    <mergeCell ref="D132:E132"/>
    <mergeCell ref="B133:C133"/>
    <mergeCell ref="D133:E133"/>
    <mergeCell ref="A146:E146"/>
    <mergeCell ref="A5:A7"/>
    <mergeCell ref="A8:A9"/>
    <mergeCell ref="A10:A19"/>
    <mergeCell ref="A26:A28"/>
    <mergeCell ref="A29:A30"/>
    <mergeCell ref="A31:A40"/>
    <mergeCell ref="A47:A49"/>
    <mergeCell ref="A50:A51"/>
    <mergeCell ref="A52:A61"/>
    <mergeCell ref="A68:A70"/>
    <mergeCell ref="A71:A72"/>
    <mergeCell ref="A73:A82"/>
    <mergeCell ref="A89:A91"/>
    <mergeCell ref="A92:A93"/>
    <mergeCell ref="A94:A103"/>
    <mergeCell ref="A110:A112"/>
    <mergeCell ref="A113:A114"/>
    <mergeCell ref="A115:A124"/>
    <mergeCell ref="A131:A133"/>
    <mergeCell ref="A134:A135"/>
    <mergeCell ref="A136:A145"/>
    <mergeCell ref="B11:B14"/>
    <mergeCell ref="B15:B19"/>
    <mergeCell ref="B32:B35"/>
    <mergeCell ref="B36:B40"/>
    <mergeCell ref="B53:B56"/>
    <mergeCell ref="B57:B61"/>
    <mergeCell ref="B74:B77"/>
    <mergeCell ref="B78:B82"/>
    <mergeCell ref="B95:B98"/>
    <mergeCell ref="B99:B103"/>
    <mergeCell ref="B116:B119"/>
    <mergeCell ref="B120:B124"/>
    <mergeCell ref="B137:B140"/>
    <mergeCell ref="B141:B145"/>
    <mergeCell ref="B8:E9"/>
    <mergeCell ref="B29:E30"/>
    <mergeCell ref="B50:E51"/>
    <mergeCell ref="B71:E72"/>
    <mergeCell ref="B92:E93"/>
    <mergeCell ref="B113:E114"/>
    <mergeCell ref="B134:E135"/>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
  <sheetViews>
    <sheetView workbookViewId="0">
      <selection activeCell="N7" sqref="N7"/>
    </sheetView>
  </sheetViews>
  <sheetFormatPr defaultColWidth="9" defaultRowHeight="13.5"/>
  <cols>
    <col min="1" max="1" width="19.125" customWidth="1"/>
  </cols>
  <sheetData>
    <row r="1" ht="27" spans="1:19">
      <c r="A1" s="26" t="s">
        <v>30</v>
      </c>
      <c r="B1" s="26"/>
      <c r="C1" s="26"/>
      <c r="D1" s="26"/>
      <c r="E1" s="26"/>
      <c r="F1" s="26"/>
      <c r="G1" s="26"/>
      <c r="H1" s="26"/>
      <c r="I1" s="26"/>
      <c r="J1" s="26"/>
      <c r="K1" s="26"/>
      <c r="L1" s="26"/>
      <c r="M1" s="26"/>
      <c r="N1" s="26"/>
      <c r="O1" s="26"/>
      <c r="P1" s="26"/>
      <c r="Q1" s="26"/>
      <c r="R1" s="26"/>
      <c r="S1" s="26"/>
    </row>
    <row r="2" ht="15" customHeight="1" spans="1:19">
      <c r="A2" s="100"/>
      <c r="B2" s="100"/>
      <c r="C2" s="100"/>
      <c r="D2" s="100"/>
      <c r="E2" s="100"/>
      <c r="F2" s="100"/>
      <c r="G2" s="100"/>
      <c r="H2" s="100"/>
      <c r="I2" s="100"/>
      <c r="J2" s="100"/>
      <c r="K2" s="100"/>
      <c r="L2" s="100"/>
      <c r="M2" s="112"/>
      <c r="N2" s="100"/>
      <c r="O2" s="113"/>
      <c r="P2" s="44" t="s">
        <v>1</v>
      </c>
      <c r="Q2" s="44"/>
      <c r="R2" s="44"/>
      <c r="S2" s="44"/>
    </row>
    <row r="3" ht="15" customHeight="1" spans="1:19">
      <c r="A3" s="45" t="s">
        <v>31</v>
      </c>
      <c r="B3" s="45" t="s">
        <v>32</v>
      </c>
      <c r="C3" s="45" t="s">
        <v>33</v>
      </c>
      <c r="D3" s="45"/>
      <c r="E3" s="45"/>
      <c r="F3" s="45"/>
      <c r="G3" s="45"/>
      <c r="H3" s="45"/>
      <c r="I3" s="45"/>
      <c r="J3" s="45"/>
      <c r="K3" s="45"/>
      <c r="L3" s="45"/>
      <c r="M3" s="114" t="s">
        <v>34</v>
      </c>
      <c r="N3" s="114"/>
      <c r="O3" s="114"/>
      <c r="P3" s="114"/>
      <c r="Q3" s="114"/>
      <c r="R3" s="114"/>
      <c r="S3" s="114"/>
    </row>
    <row r="4" ht="15" customHeight="1" spans="1:19">
      <c r="A4" s="45"/>
      <c r="B4" s="45"/>
      <c r="C4" s="105" t="s">
        <v>5</v>
      </c>
      <c r="D4" s="106" t="s">
        <v>35</v>
      </c>
      <c r="E4" s="106" t="s">
        <v>36</v>
      </c>
      <c r="F4" s="106" t="s">
        <v>37</v>
      </c>
      <c r="G4" s="106" t="s">
        <v>38</v>
      </c>
      <c r="H4" s="105" t="s">
        <v>18</v>
      </c>
      <c r="I4" s="115" t="s">
        <v>19</v>
      </c>
      <c r="J4" s="106" t="s">
        <v>20</v>
      </c>
      <c r="K4" s="106" t="s">
        <v>21</v>
      </c>
      <c r="L4" s="115" t="s">
        <v>22</v>
      </c>
      <c r="M4" s="115" t="s">
        <v>5</v>
      </c>
      <c r="N4" s="105" t="s">
        <v>39</v>
      </c>
      <c r="O4" s="105" t="s">
        <v>40</v>
      </c>
      <c r="P4" s="105" t="s">
        <v>41</v>
      </c>
      <c r="Q4" s="105" t="s">
        <v>42</v>
      </c>
      <c r="R4" s="105" t="s">
        <v>43</v>
      </c>
      <c r="S4" s="119" t="s">
        <v>44</v>
      </c>
    </row>
    <row r="5" ht="15" customHeight="1" spans="1:19">
      <c r="A5" s="45"/>
      <c r="B5" s="45"/>
      <c r="C5" s="105"/>
      <c r="D5" s="107"/>
      <c r="E5" s="107"/>
      <c r="F5" s="107"/>
      <c r="G5" s="107"/>
      <c r="H5" s="105"/>
      <c r="I5" s="116"/>
      <c r="J5" s="107"/>
      <c r="K5" s="107"/>
      <c r="L5" s="116"/>
      <c r="M5" s="116"/>
      <c r="N5" s="105"/>
      <c r="O5" s="105"/>
      <c r="P5" s="105"/>
      <c r="Q5" s="105"/>
      <c r="R5" s="105"/>
      <c r="S5" s="120"/>
    </row>
    <row r="6" ht="15" customHeight="1" spans="1:19">
      <c r="A6" s="45"/>
      <c r="B6" s="45"/>
      <c r="C6" s="105"/>
      <c r="D6" s="108"/>
      <c r="E6" s="108"/>
      <c r="F6" s="108"/>
      <c r="G6" s="108"/>
      <c r="H6" s="105"/>
      <c r="I6" s="117"/>
      <c r="J6" s="108"/>
      <c r="K6" s="108"/>
      <c r="L6" s="117"/>
      <c r="M6" s="117"/>
      <c r="N6" s="105"/>
      <c r="O6" s="105"/>
      <c r="P6" s="105"/>
      <c r="Q6" s="105"/>
      <c r="R6" s="105"/>
      <c r="S6" s="121"/>
    </row>
    <row r="7" ht="15" customHeight="1" spans="1:19">
      <c r="A7" s="90" t="s">
        <v>45</v>
      </c>
      <c r="B7" s="30">
        <f>C7+M7</f>
        <v>973.37</v>
      </c>
      <c r="C7" s="30">
        <f>SUM(D7:L7)</f>
        <v>705.88</v>
      </c>
      <c r="D7" s="109">
        <v>705.88</v>
      </c>
      <c r="E7" s="110"/>
      <c r="F7" s="110"/>
      <c r="G7" s="110"/>
      <c r="H7" s="110"/>
      <c r="I7" s="110"/>
      <c r="J7" s="110"/>
      <c r="K7" s="110"/>
      <c r="L7" s="110"/>
      <c r="M7" s="30">
        <f>SUM(N7:S7)</f>
        <v>267.49</v>
      </c>
      <c r="N7" s="109">
        <v>267.49</v>
      </c>
      <c r="O7" s="110"/>
      <c r="P7" s="110"/>
      <c r="Q7" s="110"/>
      <c r="R7" s="110"/>
      <c r="S7" s="110"/>
    </row>
    <row r="8" ht="15" customHeight="1" spans="1:19">
      <c r="A8" s="49"/>
      <c r="B8" s="30">
        <f t="shared" ref="B8:B20" si="0">C8+M8</f>
        <v>0</v>
      </c>
      <c r="C8" s="30">
        <f t="shared" ref="C8:C20" si="1">SUM(D8:L8)</f>
        <v>0</v>
      </c>
      <c r="D8" s="50"/>
      <c r="E8" s="50"/>
      <c r="F8" s="50"/>
      <c r="G8" s="50"/>
      <c r="H8" s="50"/>
      <c r="I8" s="50"/>
      <c r="J8" s="50"/>
      <c r="K8" s="50"/>
      <c r="L8" s="50"/>
      <c r="M8" s="30">
        <f t="shared" ref="M8:M20" si="2">SUM(N8:S8)</f>
        <v>0</v>
      </c>
      <c r="N8" s="50"/>
      <c r="O8" s="50"/>
      <c r="P8" s="50"/>
      <c r="Q8" s="50"/>
      <c r="R8" s="50"/>
      <c r="S8" s="50"/>
    </row>
    <row r="9" ht="15" customHeight="1" spans="1:19">
      <c r="A9" s="49"/>
      <c r="B9" s="30">
        <f t="shared" si="0"/>
        <v>0</v>
      </c>
      <c r="C9" s="30">
        <f t="shared" si="1"/>
        <v>0</v>
      </c>
      <c r="D9" s="50"/>
      <c r="E9" s="50"/>
      <c r="F9" s="50"/>
      <c r="G9" s="50"/>
      <c r="H9" s="50"/>
      <c r="I9" s="50"/>
      <c r="J9" s="50"/>
      <c r="K9" s="50"/>
      <c r="L9" s="50"/>
      <c r="M9" s="30">
        <f t="shared" si="2"/>
        <v>0</v>
      </c>
      <c r="N9" s="50"/>
      <c r="O9" s="50"/>
      <c r="P9" s="50"/>
      <c r="Q9" s="50"/>
      <c r="R9" s="50"/>
      <c r="S9" s="50"/>
    </row>
    <row r="10" ht="15" customHeight="1" spans="1:19">
      <c r="A10" s="49"/>
      <c r="B10" s="30">
        <f t="shared" si="0"/>
        <v>0</v>
      </c>
      <c r="C10" s="30">
        <f t="shared" si="1"/>
        <v>0</v>
      </c>
      <c r="D10" s="50"/>
      <c r="E10" s="50"/>
      <c r="F10" s="50"/>
      <c r="G10" s="50"/>
      <c r="H10" s="50"/>
      <c r="I10" s="50"/>
      <c r="J10" s="50"/>
      <c r="K10" s="50"/>
      <c r="L10" s="50"/>
      <c r="M10" s="30">
        <f t="shared" si="2"/>
        <v>0</v>
      </c>
      <c r="N10" s="50"/>
      <c r="O10" s="50"/>
      <c r="P10" s="50"/>
      <c r="Q10" s="50"/>
      <c r="R10" s="50"/>
      <c r="S10" s="50"/>
    </row>
    <row r="11" ht="15" customHeight="1" spans="1:19">
      <c r="A11" s="49"/>
      <c r="B11" s="30">
        <f t="shared" si="0"/>
        <v>0</v>
      </c>
      <c r="C11" s="30">
        <f t="shared" si="1"/>
        <v>0</v>
      </c>
      <c r="D11" s="50"/>
      <c r="E11" s="50"/>
      <c r="F11" s="50"/>
      <c r="G11" s="50"/>
      <c r="H11" s="50"/>
      <c r="I11" s="50"/>
      <c r="J11" s="50"/>
      <c r="K11" s="50"/>
      <c r="L11" s="50"/>
      <c r="M11" s="30">
        <f t="shared" si="2"/>
        <v>0</v>
      </c>
      <c r="N11" s="50"/>
      <c r="O11" s="50"/>
      <c r="P11" s="50"/>
      <c r="Q11" s="50"/>
      <c r="R11" s="50"/>
      <c r="S11" s="50"/>
    </row>
    <row r="12" ht="15" customHeight="1" spans="1:19">
      <c r="A12" s="49"/>
      <c r="B12" s="30">
        <f t="shared" si="0"/>
        <v>0</v>
      </c>
      <c r="C12" s="30">
        <f t="shared" si="1"/>
        <v>0</v>
      </c>
      <c r="D12" s="50"/>
      <c r="E12" s="50"/>
      <c r="F12" s="50"/>
      <c r="G12" s="50"/>
      <c r="H12" s="50"/>
      <c r="I12" s="50"/>
      <c r="J12" s="50"/>
      <c r="K12" s="50"/>
      <c r="L12" s="50"/>
      <c r="M12" s="30">
        <f t="shared" si="2"/>
        <v>0</v>
      </c>
      <c r="N12" s="50"/>
      <c r="O12" s="50"/>
      <c r="P12" s="50"/>
      <c r="Q12" s="50"/>
      <c r="R12" s="50"/>
      <c r="S12" s="50"/>
    </row>
    <row r="13" ht="15" customHeight="1" spans="1:19">
      <c r="A13" s="47"/>
      <c r="B13" s="30">
        <f t="shared" si="0"/>
        <v>0</v>
      </c>
      <c r="C13" s="30">
        <f t="shared" si="1"/>
        <v>0</v>
      </c>
      <c r="D13" s="50"/>
      <c r="E13" s="50"/>
      <c r="F13" s="50"/>
      <c r="G13" s="50"/>
      <c r="H13" s="50"/>
      <c r="I13" s="50"/>
      <c r="J13" s="50"/>
      <c r="K13" s="50"/>
      <c r="L13" s="50"/>
      <c r="M13" s="30">
        <f t="shared" si="2"/>
        <v>0</v>
      </c>
      <c r="N13" s="50"/>
      <c r="O13" s="50"/>
      <c r="P13" s="50"/>
      <c r="Q13" s="50"/>
      <c r="R13" s="50"/>
      <c r="S13" s="50"/>
    </row>
    <row r="14" ht="15" customHeight="1" spans="1:19">
      <c r="A14" s="49"/>
      <c r="B14" s="30">
        <f t="shared" si="0"/>
        <v>0</v>
      </c>
      <c r="C14" s="30">
        <f t="shared" si="1"/>
        <v>0</v>
      </c>
      <c r="D14" s="50"/>
      <c r="E14" s="50"/>
      <c r="F14" s="50"/>
      <c r="G14" s="50"/>
      <c r="H14" s="50"/>
      <c r="I14" s="50"/>
      <c r="J14" s="50"/>
      <c r="K14" s="50"/>
      <c r="L14" s="50"/>
      <c r="M14" s="30">
        <f t="shared" si="2"/>
        <v>0</v>
      </c>
      <c r="N14" s="50"/>
      <c r="O14" s="50"/>
      <c r="P14" s="50"/>
      <c r="Q14" s="50"/>
      <c r="R14" s="50"/>
      <c r="S14" s="50"/>
    </row>
    <row r="15" ht="15" customHeight="1" spans="1:19">
      <c r="A15" s="49"/>
      <c r="B15" s="30">
        <f t="shared" si="0"/>
        <v>0</v>
      </c>
      <c r="C15" s="30">
        <f t="shared" si="1"/>
        <v>0</v>
      </c>
      <c r="D15" s="50"/>
      <c r="E15" s="50"/>
      <c r="F15" s="50"/>
      <c r="G15" s="50"/>
      <c r="H15" s="50"/>
      <c r="I15" s="50"/>
      <c r="J15" s="50"/>
      <c r="K15" s="50"/>
      <c r="L15" s="50"/>
      <c r="M15" s="30">
        <f t="shared" si="2"/>
        <v>0</v>
      </c>
      <c r="N15" s="50"/>
      <c r="O15" s="50"/>
      <c r="P15" s="50"/>
      <c r="Q15" s="50"/>
      <c r="R15" s="50"/>
      <c r="S15" s="50"/>
    </row>
    <row r="16" ht="15" customHeight="1" spans="1:19">
      <c r="A16" s="49"/>
      <c r="B16" s="30">
        <f t="shared" si="0"/>
        <v>0</v>
      </c>
      <c r="C16" s="30">
        <f t="shared" si="1"/>
        <v>0</v>
      </c>
      <c r="D16" s="50"/>
      <c r="E16" s="50"/>
      <c r="F16" s="50"/>
      <c r="G16" s="50"/>
      <c r="H16" s="50"/>
      <c r="I16" s="50"/>
      <c r="J16" s="50"/>
      <c r="K16" s="50"/>
      <c r="L16" s="50"/>
      <c r="M16" s="30">
        <f t="shared" si="2"/>
        <v>0</v>
      </c>
      <c r="N16" s="50"/>
      <c r="O16" s="50"/>
      <c r="P16" s="50"/>
      <c r="Q16" s="50"/>
      <c r="R16" s="50"/>
      <c r="S16" s="50"/>
    </row>
    <row r="17" ht="15" customHeight="1" spans="1:19">
      <c r="A17" s="49"/>
      <c r="B17" s="30">
        <f t="shared" si="0"/>
        <v>0</v>
      </c>
      <c r="C17" s="30">
        <f t="shared" si="1"/>
        <v>0</v>
      </c>
      <c r="D17" s="50"/>
      <c r="E17" s="50"/>
      <c r="F17" s="50"/>
      <c r="G17" s="50"/>
      <c r="H17" s="50"/>
      <c r="I17" s="50"/>
      <c r="J17" s="50"/>
      <c r="K17" s="50"/>
      <c r="L17" s="50"/>
      <c r="M17" s="30">
        <f t="shared" si="2"/>
        <v>0</v>
      </c>
      <c r="N17" s="50"/>
      <c r="O17" s="50"/>
      <c r="P17" s="50"/>
      <c r="Q17" s="50"/>
      <c r="R17" s="50"/>
      <c r="S17" s="50"/>
    </row>
    <row r="18" ht="15" customHeight="1" spans="1:19">
      <c r="A18" s="49"/>
      <c r="B18" s="30">
        <f t="shared" si="0"/>
        <v>0</v>
      </c>
      <c r="C18" s="30">
        <f t="shared" si="1"/>
        <v>0</v>
      </c>
      <c r="D18" s="50"/>
      <c r="E18" s="50"/>
      <c r="F18" s="50"/>
      <c r="G18" s="50"/>
      <c r="H18" s="50"/>
      <c r="I18" s="50"/>
      <c r="J18" s="50"/>
      <c r="K18" s="50"/>
      <c r="L18" s="50"/>
      <c r="M18" s="30">
        <f t="shared" si="2"/>
        <v>0</v>
      </c>
      <c r="N18" s="50"/>
      <c r="O18" s="50"/>
      <c r="P18" s="50"/>
      <c r="Q18" s="50"/>
      <c r="R18" s="50"/>
      <c r="S18" s="50"/>
    </row>
    <row r="19" ht="15" customHeight="1" spans="1:19">
      <c r="A19" s="49"/>
      <c r="B19" s="30">
        <f t="shared" si="0"/>
        <v>0</v>
      </c>
      <c r="C19" s="30">
        <f t="shared" si="1"/>
        <v>0</v>
      </c>
      <c r="D19" s="50"/>
      <c r="E19" s="50"/>
      <c r="F19" s="50"/>
      <c r="G19" s="50"/>
      <c r="H19" s="50"/>
      <c r="I19" s="50"/>
      <c r="J19" s="50"/>
      <c r="K19" s="50"/>
      <c r="L19" s="50"/>
      <c r="M19" s="30">
        <f t="shared" si="2"/>
        <v>0</v>
      </c>
      <c r="N19" s="50"/>
      <c r="O19" s="50"/>
      <c r="P19" s="50"/>
      <c r="Q19" s="50"/>
      <c r="R19" s="50"/>
      <c r="S19" s="50"/>
    </row>
    <row r="20" ht="15" customHeight="1" spans="1:19">
      <c r="A20" s="111" t="s">
        <v>46</v>
      </c>
      <c r="B20" s="30">
        <f t="shared" si="0"/>
        <v>973.37</v>
      </c>
      <c r="C20" s="30">
        <f t="shared" si="1"/>
        <v>705.88</v>
      </c>
      <c r="D20" s="30">
        <f>SUM(D7:D19)</f>
        <v>705.88</v>
      </c>
      <c r="E20" s="30">
        <f t="shared" ref="E20:L20" si="3">SUM(E7:E19)</f>
        <v>0</v>
      </c>
      <c r="F20" s="30">
        <f t="shared" si="3"/>
        <v>0</v>
      </c>
      <c r="G20" s="30">
        <f t="shared" si="3"/>
        <v>0</v>
      </c>
      <c r="H20" s="30">
        <f t="shared" si="3"/>
        <v>0</v>
      </c>
      <c r="I20" s="30">
        <f t="shared" si="3"/>
        <v>0</v>
      </c>
      <c r="J20" s="30">
        <f t="shared" si="3"/>
        <v>0</v>
      </c>
      <c r="K20" s="30">
        <f t="shared" si="3"/>
        <v>0</v>
      </c>
      <c r="L20" s="30">
        <f t="shared" si="3"/>
        <v>0</v>
      </c>
      <c r="M20" s="30">
        <f t="shared" si="2"/>
        <v>267.49</v>
      </c>
      <c r="N20" s="118">
        <f t="shared" ref="N20:S20" si="4">SUM(N7:N19)</f>
        <v>267.49</v>
      </c>
      <c r="O20" s="118">
        <f t="shared" si="4"/>
        <v>0</v>
      </c>
      <c r="P20" s="118">
        <f t="shared" si="4"/>
        <v>0</v>
      </c>
      <c r="Q20" s="118">
        <f t="shared" si="4"/>
        <v>0</v>
      </c>
      <c r="R20" s="118">
        <f t="shared" si="4"/>
        <v>0</v>
      </c>
      <c r="S20" s="118">
        <f t="shared" si="4"/>
        <v>0</v>
      </c>
    </row>
  </sheetData>
  <mergeCells count="25">
    <mergeCell ref="A1:S1"/>
    <mergeCell ref="B2:I2"/>
    <mergeCell ref="J2:L2"/>
    <mergeCell ref="P2:S2"/>
    <mergeCell ref="C3:L3"/>
    <mergeCell ref="M3:S3"/>
    <mergeCell ref="A3:A6"/>
    <mergeCell ref="B3: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D9" sqref="D9:E9"/>
    </sheetView>
  </sheetViews>
  <sheetFormatPr defaultColWidth="9" defaultRowHeight="13.5" outlineLevelCol="7"/>
  <cols>
    <col min="1" max="1" width="15.125" customWidth="1"/>
    <col min="2" max="2" width="17.625" customWidth="1"/>
    <col min="8" max="8" width="26.375" customWidth="1"/>
  </cols>
  <sheetData>
    <row r="1" ht="28.5" customHeight="1" spans="1:8">
      <c r="A1" s="98" t="s">
        <v>47</v>
      </c>
      <c r="B1" s="99"/>
      <c r="C1" s="99"/>
      <c r="D1" s="99"/>
      <c r="E1" s="99"/>
      <c r="F1" s="99"/>
      <c r="G1" s="99"/>
      <c r="H1" s="99"/>
    </row>
    <row r="2" ht="15" customHeight="1" spans="1:8">
      <c r="A2" s="100"/>
      <c r="B2" s="100"/>
      <c r="C2" s="100"/>
      <c r="D2" s="100"/>
      <c r="E2" s="100"/>
      <c r="F2" s="44"/>
      <c r="G2" s="44" t="s">
        <v>1</v>
      </c>
      <c r="H2" s="44"/>
    </row>
    <row r="3" ht="15" customHeight="1" spans="1:8">
      <c r="A3" s="101" t="s">
        <v>48</v>
      </c>
      <c r="B3" s="101" t="s">
        <v>49</v>
      </c>
      <c r="C3" s="45" t="s">
        <v>5</v>
      </c>
      <c r="D3" s="101" t="s">
        <v>50</v>
      </c>
      <c r="E3" s="45" t="s">
        <v>51</v>
      </c>
      <c r="F3" s="27" t="s">
        <v>52</v>
      </c>
      <c r="G3" s="45" t="s">
        <v>53</v>
      </c>
      <c r="H3" s="45" t="s">
        <v>54</v>
      </c>
    </row>
    <row r="4" spans="1:8">
      <c r="A4" s="102"/>
      <c r="B4" s="102"/>
      <c r="C4" s="46"/>
      <c r="D4" s="102"/>
      <c r="E4" s="46"/>
      <c r="F4" s="103"/>
      <c r="G4" s="46"/>
      <c r="H4" s="46"/>
    </row>
    <row r="5" spans="1:8">
      <c r="A5" s="102"/>
      <c r="B5" s="102"/>
      <c r="C5" s="46"/>
      <c r="D5" s="102"/>
      <c r="E5" s="46"/>
      <c r="F5" s="103"/>
      <c r="G5" s="46"/>
      <c r="H5" s="46"/>
    </row>
    <row r="6" spans="1:8">
      <c r="A6" s="104"/>
      <c r="B6" s="104"/>
      <c r="C6" s="46"/>
      <c r="D6" s="104"/>
      <c r="E6" s="46"/>
      <c r="F6" s="28"/>
      <c r="G6" s="46"/>
      <c r="H6" s="46"/>
    </row>
    <row r="7" ht="25.5" customHeight="1" spans="1:8">
      <c r="A7" s="84">
        <v>201</v>
      </c>
      <c r="B7" s="85" t="s">
        <v>9</v>
      </c>
      <c r="C7" s="30">
        <f>D7+E7</f>
        <v>571</v>
      </c>
      <c r="D7" s="48">
        <f>D9+D10</f>
        <v>335.9</v>
      </c>
      <c r="E7" s="48">
        <f>E9+E10</f>
        <v>235.1</v>
      </c>
      <c r="F7" s="48"/>
      <c r="G7" s="48"/>
      <c r="H7" s="48"/>
    </row>
    <row r="8" ht="25.5" customHeight="1" spans="1:8">
      <c r="A8" s="84">
        <v>20133</v>
      </c>
      <c r="B8" s="85" t="s">
        <v>55</v>
      </c>
      <c r="C8" s="30"/>
      <c r="D8" s="48"/>
      <c r="E8" s="48"/>
      <c r="F8" s="48"/>
      <c r="G8" s="48"/>
      <c r="H8" s="48"/>
    </row>
    <row r="9" ht="25.5" customHeight="1" spans="1:8">
      <c r="A9" s="84">
        <v>2013301</v>
      </c>
      <c r="B9" s="85" t="s">
        <v>56</v>
      </c>
      <c r="C9" s="30"/>
      <c r="D9" s="48">
        <v>335.9</v>
      </c>
      <c r="E9" s="48">
        <v>2.5</v>
      </c>
      <c r="F9" s="48"/>
      <c r="G9" s="48"/>
      <c r="H9" s="48"/>
    </row>
    <row r="10" ht="25.5" customHeight="1" spans="1:8">
      <c r="A10" s="84">
        <v>2013399</v>
      </c>
      <c r="B10" s="85" t="s">
        <v>57</v>
      </c>
      <c r="C10" s="30"/>
      <c r="D10" s="48"/>
      <c r="E10" s="48">
        <v>232.6</v>
      </c>
      <c r="F10" s="48"/>
      <c r="G10" s="48"/>
      <c r="H10" s="48"/>
    </row>
    <row r="11" ht="25.5" customHeight="1" spans="1:8">
      <c r="A11" s="84">
        <v>207</v>
      </c>
      <c r="B11" s="85" t="s">
        <v>58</v>
      </c>
      <c r="C11" s="30">
        <f>D11+E11</f>
        <v>295.49</v>
      </c>
      <c r="D11" s="48">
        <f>D13</f>
        <v>0</v>
      </c>
      <c r="E11" s="48">
        <f>E13</f>
        <v>295.49</v>
      </c>
      <c r="F11" s="48"/>
      <c r="G11" s="48"/>
      <c r="H11" s="48"/>
    </row>
    <row r="12" ht="25.5" customHeight="1" spans="1:8">
      <c r="A12" s="84">
        <v>20701</v>
      </c>
      <c r="B12" s="85" t="s">
        <v>59</v>
      </c>
      <c r="C12" s="30"/>
      <c r="D12" s="48"/>
      <c r="E12" s="48"/>
      <c r="F12" s="48"/>
      <c r="G12" s="48"/>
      <c r="H12" s="48"/>
    </row>
    <row r="13" ht="25.5" customHeight="1" spans="1:8">
      <c r="A13" s="84">
        <v>2070199</v>
      </c>
      <c r="B13" s="85" t="s">
        <v>60</v>
      </c>
      <c r="C13" s="30"/>
      <c r="D13" s="48"/>
      <c r="E13" s="48">
        <v>295.49</v>
      </c>
      <c r="F13" s="48"/>
      <c r="G13" s="48"/>
      <c r="H13" s="48"/>
    </row>
    <row r="14" ht="25.5" customHeight="1" spans="1:8">
      <c r="A14" s="84">
        <v>208</v>
      </c>
      <c r="B14" s="85" t="s">
        <v>61</v>
      </c>
      <c r="C14" s="30">
        <f>D14+E14</f>
        <v>39.2</v>
      </c>
      <c r="D14" s="48">
        <f>D16</f>
        <v>39.2</v>
      </c>
      <c r="E14" s="48">
        <f>E16</f>
        <v>0</v>
      </c>
      <c r="F14" s="48"/>
      <c r="G14" s="48"/>
      <c r="H14" s="48"/>
    </row>
    <row r="15" ht="25.5" customHeight="1" spans="1:8">
      <c r="A15" s="84">
        <v>20805</v>
      </c>
      <c r="B15" s="85" t="s">
        <v>62</v>
      </c>
      <c r="C15" s="30"/>
      <c r="D15" s="48"/>
      <c r="E15" s="48"/>
      <c r="F15" s="48"/>
      <c r="G15" s="48"/>
      <c r="H15" s="48"/>
    </row>
    <row r="16" ht="25.5" customHeight="1" spans="1:8">
      <c r="A16" s="84">
        <v>2080505</v>
      </c>
      <c r="B16" s="85" t="s">
        <v>63</v>
      </c>
      <c r="C16" s="30"/>
      <c r="D16" s="48">
        <v>39.2</v>
      </c>
      <c r="E16" s="48"/>
      <c r="F16" s="48"/>
      <c r="G16" s="48"/>
      <c r="H16" s="48"/>
    </row>
    <row r="17" ht="25.5" customHeight="1" spans="1:8">
      <c r="A17" s="84">
        <v>210</v>
      </c>
      <c r="B17" s="85" t="s">
        <v>64</v>
      </c>
      <c r="C17" s="30">
        <f>D17+E17</f>
        <v>15.68</v>
      </c>
      <c r="D17" s="48">
        <f>D19</f>
        <v>15.68</v>
      </c>
      <c r="E17" s="48">
        <f>E19</f>
        <v>0</v>
      </c>
      <c r="F17" s="48"/>
      <c r="G17" s="48"/>
      <c r="H17" s="48"/>
    </row>
    <row r="18" ht="25.5" customHeight="1" spans="1:8">
      <c r="A18" s="84">
        <v>21011</v>
      </c>
      <c r="B18" s="85" t="s">
        <v>65</v>
      </c>
      <c r="C18" s="30"/>
      <c r="D18" s="48"/>
      <c r="E18" s="48"/>
      <c r="F18" s="48"/>
      <c r="G18" s="48"/>
      <c r="H18" s="48"/>
    </row>
    <row r="19" ht="25.5" customHeight="1" spans="1:8">
      <c r="A19" s="84">
        <v>2101101</v>
      </c>
      <c r="B19" s="85" t="s">
        <v>66</v>
      </c>
      <c r="C19" s="30"/>
      <c r="D19" s="48">
        <v>15.68</v>
      </c>
      <c r="E19" s="48"/>
      <c r="F19" s="48"/>
      <c r="G19" s="48"/>
      <c r="H19" s="48"/>
    </row>
    <row r="20" ht="25.5" customHeight="1" spans="1:8">
      <c r="A20" s="84">
        <v>229</v>
      </c>
      <c r="B20" s="85" t="s">
        <v>67</v>
      </c>
      <c r="C20" s="30">
        <f>D20+E20</f>
        <v>52</v>
      </c>
      <c r="D20" s="48">
        <f>D22</f>
        <v>0</v>
      </c>
      <c r="E20" s="48">
        <f>E22</f>
        <v>52</v>
      </c>
      <c r="F20" s="48"/>
      <c r="G20" s="48"/>
      <c r="H20" s="48"/>
    </row>
    <row r="21" ht="25.5" customHeight="1" spans="1:8">
      <c r="A21" s="84">
        <v>22960</v>
      </c>
      <c r="B21" s="85" t="s">
        <v>68</v>
      </c>
      <c r="C21" s="30"/>
      <c r="D21" s="48"/>
      <c r="E21" s="48"/>
      <c r="F21" s="48"/>
      <c r="G21" s="48"/>
      <c r="H21" s="48"/>
    </row>
    <row r="22" ht="25.5" customHeight="1" spans="1:8">
      <c r="A22" s="84">
        <v>2296010</v>
      </c>
      <c r="B22" s="85" t="s">
        <v>69</v>
      </c>
      <c r="C22" s="30"/>
      <c r="D22" s="48"/>
      <c r="E22" s="48">
        <v>52</v>
      </c>
      <c r="F22" s="48"/>
      <c r="G22" s="48"/>
      <c r="H22" s="48"/>
    </row>
    <row r="23" ht="25.5" customHeight="1" spans="1:8">
      <c r="A23" s="84"/>
      <c r="B23" s="85"/>
      <c r="C23" s="30"/>
      <c r="D23" s="48"/>
      <c r="E23" s="48"/>
      <c r="F23" s="48"/>
      <c r="G23" s="48"/>
      <c r="H23" s="48"/>
    </row>
    <row r="24" ht="25.5" customHeight="1" spans="1:8">
      <c r="A24" s="84"/>
      <c r="B24" s="85"/>
      <c r="C24" s="30"/>
      <c r="D24" s="48"/>
      <c r="E24" s="48"/>
      <c r="F24" s="48"/>
      <c r="G24" s="48"/>
      <c r="H24" s="48"/>
    </row>
    <row r="25" ht="25.5" customHeight="1" spans="1:8">
      <c r="A25" s="84"/>
      <c r="B25" s="85"/>
      <c r="C25" s="30"/>
      <c r="D25" s="48"/>
      <c r="E25" s="48"/>
      <c r="F25" s="48"/>
      <c r="G25" s="48"/>
      <c r="H25" s="48"/>
    </row>
    <row r="26" ht="25.5" customHeight="1" spans="1:8">
      <c r="A26" s="84"/>
      <c r="B26" s="85"/>
      <c r="C26" s="30"/>
      <c r="D26" s="48"/>
      <c r="E26" s="48"/>
      <c r="F26" s="48"/>
      <c r="G26" s="48"/>
      <c r="H26" s="48"/>
    </row>
    <row r="27" ht="25.5" customHeight="1" spans="1:8">
      <c r="A27" s="84"/>
      <c r="B27" s="85" t="s">
        <v>46</v>
      </c>
      <c r="C27" s="30">
        <f>SUM(C7:C26)</f>
        <v>973.37</v>
      </c>
      <c r="D27" s="48">
        <f>D7+D11+D14+D17+D20</f>
        <v>390.78</v>
      </c>
      <c r="E27" s="48">
        <f>E7+E11+E14+E17+E20</f>
        <v>582.59</v>
      </c>
      <c r="F27" s="48"/>
      <c r="G27" s="48"/>
      <c r="H27" s="48"/>
    </row>
  </sheetData>
  <mergeCells count="11">
    <mergeCell ref="A1:H1"/>
    <mergeCell ref="B2:E2"/>
    <mergeCell ref="G2:H2"/>
    <mergeCell ref="A3:A6"/>
    <mergeCell ref="B3:B6"/>
    <mergeCell ref="C3:C6"/>
    <mergeCell ref="D3:D6"/>
    <mergeCell ref="E3:E6"/>
    <mergeCell ref="F3:F6"/>
    <mergeCell ref="G3:G6"/>
    <mergeCell ref="H3:H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O9" sqref="O9"/>
    </sheetView>
  </sheetViews>
  <sheetFormatPr defaultColWidth="9" defaultRowHeight="13.5"/>
  <cols>
    <col min="1" max="1" width="15.625" customWidth="1"/>
    <col min="5" max="5" width="15.625" customWidth="1"/>
    <col min="10" max="10" width="10.375" customWidth="1"/>
  </cols>
  <sheetData>
    <row r="1" ht="27.75" customHeight="1" spans="1:10">
      <c r="A1" s="52" t="s">
        <v>70</v>
      </c>
      <c r="B1" s="52"/>
      <c r="C1" s="52"/>
      <c r="D1" s="52"/>
      <c r="E1" s="52"/>
      <c r="F1" s="52"/>
      <c r="G1" s="52"/>
      <c r="H1" s="52"/>
      <c r="I1" s="52"/>
      <c r="J1" s="52"/>
    </row>
    <row r="2" ht="15" customHeight="1" spans="1:10">
      <c r="A2" s="88" t="s">
        <v>71</v>
      </c>
      <c r="B2" s="88"/>
      <c r="C2" s="88"/>
      <c r="D2" s="88"/>
      <c r="E2" s="88"/>
      <c r="F2" s="88"/>
      <c r="G2" s="88"/>
      <c r="H2" s="88"/>
      <c r="I2" s="88"/>
      <c r="J2" s="88"/>
    </row>
    <row r="3" ht="25.15" customHeight="1" spans="1:10">
      <c r="A3" s="89" t="s">
        <v>72</v>
      </c>
      <c r="B3" s="89"/>
      <c r="C3" s="89"/>
      <c r="D3" s="89"/>
      <c r="E3" s="89" t="s">
        <v>73</v>
      </c>
      <c r="F3" s="89"/>
      <c r="G3" s="89"/>
      <c r="H3" s="89"/>
      <c r="I3" s="89"/>
      <c r="J3" s="89"/>
    </row>
    <row r="4" ht="15" customHeight="1" spans="1:10">
      <c r="A4" s="89" t="s">
        <v>4</v>
      </c>
      <c r="B4" s="60" t="s">
        <v>5</v>
      </c>
      <c r="C4" s="60" t="s">
        <v>6</v>
      </c>
      <c r="D4" s="60" t="s">
        <v>7</v>
      </c>
      <c r="E4" s="89" t="s">
        <v>4</v>
      </c>
      <c r="F4" s="60" t="s">
        <v>5</v>
      </c>
      <c r="G4" s="89" t="s">
        <v>35</v>
      </c>
      <c r="H4" s="89"/>
      <c r="I4" s="89" t="s">
        <v>36</v>
      </c>
      <c r="J4" s="89"/>
    </row>
    <row r="5" ht="36" spans="1:10">
      <c r="A5" s="89"/>
      <c r="B5" s="60"/>
      <c r="C5" s="60"/>
      <c r="D5" s="60"/>
      <c r="E5" s="89"/>
      <c r="F5" s="60"/>
      <c r="G5" s="60" t="s">
        <v>6</v>
      </c>
      <c r="H5" s="60" t="s">
        <v>7</v>
      </c>
      <c r="I5" s="60" t="s">
        <v>6</v>
      </c>
      <c r="J5" s="60" t="s">
        <v>7</v>
      </c>
    </row>
    <row r="6" ht="25.15" customHeight="1" spans="1:10">
      <c r="A6" s="90" t="s">
        <v>74</v>
      </c>
      <c r="B6" s="91">
        <f>SUM(C6:D6)</f>
        <v>973.37</v>
      </c>
      <c r="C6" s="92">
        <f>C7+C8+C9</f>
        <v>705.88</v>
      </c>
      <c r="D6" s="92">
        <f>D7+D8+D9</f>
        <v>267.49</v>
      </c>
      <c r="E6" s="56" t="s">
        <v>9</v>
      </c>
      <c r="F6" s="91">
        <f>SUM(G6:J6)</f>
        <v>973.37</v>
      </c>
      <c r="G6" s="92">
        <v>705.88</v>
      </c>
      <c r="H6" s="92">
        <v>267.49</v>
      </c>
      <c r="I6" s="93"/>
      <c r="J6" s="93"/>
    </row>
    <row r="7" ht="25.15" customHeight="1" spans="1:10">
      <c r="A7" s="90" t="s">
        <v>75</v>
      </c>
      <c r="B7" s="91">
        <f>SUM(C7:D7)</f>
        <v>973.37</v>
      </c>
      <c r="C7" s="92">
        <v>705.88</v>
      </c>
      <c r="D7" s="92">
        <v>267.49</v>
      </c>
      <c r="E7" s="56" t="s">
        <v>76</v>
      </c>
      <c r="F7" s="91">
        <f t="shared" ref="F7:F14" si="0">SUM(G7:J7)</f>
        <v>0</v>
      </c>
      <c r="G7" s="93"/>
      <c r="H7" s="93"/>
      <c r="I7" s="93"/>
      <c r="J7" s="93"/>
    </row>
    <row r="8" ht="25.15" customHeight="1" spans="1:10">
      <c r="A8" s="90" t="s">
        <v>77</v>
      </c>
      <c r="B8" s="91">
        <f t="shared" ref="B8:B14" si="1">SUM(C8:D8)</f>
        <v>0</v>
      </c>
      <c r="C8" s="92"/>
      <c r="D8" s="92"/>
      <c r="E8" s="56" t="s">
        <v>13</v>
      </c>
      <c r="F8" s="91">
        <f t="shared" si="0"/>
        <v>0</v>
      </c>
      <c r="G8" s="93"/>
      <c r="H8" s="93"/>
      <c r="I8" s="93"/>
      <c r="J8" s="93"/>
    </row>
    <row r="9" ht="25.15" customHeight="1" spans="1:10">
      <c r="A9" s="90" t="s">
        <v>78</v>
      </c>
      <c r="B9" s="91">
        <f t="shared" si="1"/>
        <v>0</v>
      </c>
      <c r="C9" s="92"/>
      <c r="D9" s="92"/>
      <c r="E9" s="56" t="s">
        <v>15</v>
      </c>
      <c r="F9" s="91">
        <f t="shared" si="0"/>
        <v>0</v>
      </c>
      <c r="G9" s="93"/>
      <c r="H9" s="93"/>
      <c r="I9" s="93"/>
      <c r="J9" s="93"/>
    </row>
    <row r="10" ht="25.15" customHeight="1" spans="1:10">
      <c r="A10" s="94"/>
      <c r="B10" s="91">
        <f t="shared" si="1"/>
        <v>0</v>
      </c>
      <c r="C10" s="92"/>
      <c r="D10" s="92"/>
      <c r="E10" s="56"/>
      <c r="F10" s="91">
        <f t="shared" si="0"/>
        <v>0</v>
      </c>
      <c r="G10" s="93"/>
      <c r="H10" s="93"/>
      <c r="I10" s="93"/>
      <c r="J10" s="93"/>
    </row>
    <row r="11" ht="25.15" customHeight="1" spans="1:10">
      <c r="A11" s="94"/>
      <c r="B11" s="91">
        <f t="shared" si="1"/>
        <v>0</v>
      </c>
      <c r="C11" s="92"/>
      <c r="D11" s="92"/>
      <c r="E11" s="56"/>
      <c r="F11" s="91">
        <f t="shared" si="0"/>
        <v>0</v>
      </c>
      <c r="G11" s="93"/>
      <c r="H11" s="93"/>
      <c r="I11" s="93"/>
      <c r="J11" s="93"/>
    </row>
    <row r="12" ht="25.15" customHeight="1" spans="1:10">
      <c r="A12" s="95"/>
      <c r="B12" s="91">
        <f t="shared" si="1"/>
        <v>0</v>
      </c>
      <c r="C12" s="92"/>
      <c r="D12" s="92"/>
      <c r="E12" s="56"/>
      <c r="F12" s="91">
        <f t="shared" si="0"/>
        <v>0</v>
      </c>
      <c r="G12" s="93"/>
      <c r="H12" s="93"/>
      <c r="I12" s="93"/>
      <c r="J12" s="93"/>
    </row>
    <row r="13" ht="25.15" customHeight="1" spans="1:10">
      <c r="A13" s="95"/>
      <c r="B13" s="91">
        <f t="shared" si="1"/>
        <v>0</v>
      </c>
      <c r="C13" s="92"/>
      <c r="D13" s="92"/>
      <c r="E13" s="56"/>
      <c r="F13" s="91">
        <f t="shared" si="0"/>
        <v>0</v>
      </c>
      <c r="G13" s="93"/>
      <c r="H13" s="93"/>
      <c r="I13" s="93"/>
      <c r="J13" s="93"/>
    </row>
    <row r="14" ht="25.15" customHeight="1" spans="1:10">
      <c r="A14" s="95"/>
      <c r="B14" s="91">
        <f t="shared" si="1"/>
        <v>0</v>
      </c>
      <c r="C14" s="92"/>
      <c r="D14" s="92"/>
      <c r="E14" s="56"/>
      <c r="F14" s="91">
        <f t="shared" si="0"/>
        <v>0</v>
      </c>
      <c r="G14" s="93"/>
      <c r="H14" s="93"/>
      <c r="I14" s="93"/>
      <c r="J14" s="93"/>
    </row>
    <row r="15" ht="25.15" customHeight="1" spans="1:10">
      <c r="A15" s="96" t="s">
        <v>79</v>
      </c>
      <c r="B15" s="91">
        <f>SUM(B7:B14)</f>
        <v>973.37</v>
      </c>
      <c r="C15" s="91">
        <f>C6</f>
        <v>705.88</v>
      </c>
      <c r="D15" s="91">
        <f>D6</f>
        <v>267.49</v>
      </c>
      <c r="E15" s="96" t="s">
        <v>80</v>
      </c>
      <c r="F15" s="91">
        <f>SUM(F6:F14)</f>
        <v>973.37</v>
      </c>
      <c r="G15" s="91">
        <f>SUM(G6:G14)</f>
        <v>705.88</v>
      </c>
      <c r="H15" s="91">
        <f>SUM(H6:H14)</f>
        <v>267.49</v>
      </c>
      <c r="I15" s="91">
        <f>SUM(I6:I14)</f>
        <v>0</v>
      </c>
      <c r="J15" s="91">
        <f>SUM(J6:J14)</f>
        <v>0</v>
      </c>
    </row>
    <row r="16" ht="25.15" customHeight="1" spans="1:10">
      <c r="A16" s="97" t="s">
        <v>81</v>
      </c>
      <c r="B16" s="91">
        <f>C16+D16</f>
        <v>0</v>
      </c>
      <c r="C16" s="92">
        <f>C17+C18+C19</f>
        <v>0</v>
      </c>
      <c r="D16" s="92">
        <f>D17+D18+D19</f>
        <v>0</v>
      </c>
      <c r="E16" s="95" t="s">
        <v>82</v>
      </c>
      <c r="F16" s="91"/>
      <c r="G16" s="93"/>
      <c r="H16" s="93"/>
      <c r="I16" s="93"/>
      <c r="J16" s="93"/>
    </row>
    <row r="17" ht="25.15" customHeight="1" spans="1:10">
      <c r="A17" s="97" t="s">
        <v>75</v>
      </c>
      <c r="B17" s="91">
        <f>C17+D17</f>
        <v>0</v>
      </c>
      <c r="C17" s="92"/>
      <c r="D17" s="92"/>
      <c r="E17" s="95"/>
      <c r="F17" s="91"/>
      <c r="G17" s="93"/>
      <c r="H17" s="93"/>
      <c r="I17" s="93"/>
      <c r="J17" s="93"/>
    </row>
    <row r="18" ht="25.15" customHeight="1" spans="1:10">
      <c r="A18" s="97" t="s">
        <v>77</v>
      </c>
      <c r="B18" s="91">
        <f>C18+D18</f>
        <v>0</v>
      </c>
      <c r="C18" s="92"/>
      <c r="D18" s="92"/>
      <c r="E18" s="95"/>
      <c r="F18" s="91"/>
      <c r="G18" s="93"/>
      <c r="H18" s="93"/>
      <c r="I18" s="93"/>
      <c r="J18" s="93"/>
    </row>
    <row r="19" ht="33" customHeight="1" spans="1:10">
      <c r="A19" s="97" t="s">
        <v>78</v>
      </c>
      <c r="B19" s="91">
        <f>C19+D19</f>
        <v>0</v>
      </c>
      <c r="C19" s="92"/>
      <c r="D19" s="92"/>
      <c r="E19" s="95"/>
      <c r="F19" s="91"/>
      <c r="G19" s="93"/>
      <c r="H19" s="93"/>
      <c r="I19" s="93"/>
      <c r="J19" s="93"/>
    </row>
    <row r="20" ht="28.9" customHeight="1" spans="1:10">
      <c r="A20" s="96" t="s">
        <v>28</v>
      </c>
      <c r="B20" s="91">
        <f>SUM(B15:B19)</f>
        <v>973.37</v>
      </c>
      <c r="C20" s="91">
        <f>SUM(C15:C19)</f>
        <v>705.88</v>
      </c>
      <c r="D20" s="91">
        <f>SUM(D15:D19)</f>
        <v>267.49</v>
      </c>
      <c r="E20" s="96" t="s">
        <v>29</v>
      </c>
      <c r="F20" s="91">
        <f>SUM(F15:F19)</f>
        <v>973.37</v>
      </c>
      <c r="G20" s="91">
        <f>SUM(G15:G19)</f>
        <v>705.88</v>
      </c>
      <c r="H20" s="91">
        <f>SUM(H15:H19)</f>
        <v>267.49</v>
      </c>
      <c r="I20" s="91">
        <f>SUM(I15:I19)</f>
        <v>0</v>
      </c>
      <c r="J20" s="91">
        <f>SUM(J15:J19)</f>
        <v>0</v>
      </c>
    </row>
  </sheetData>
  <mergeCells count="12">
    <mergeCell ref="A1:J1"/>
    <mergeCell ref="A2:J2"/>
    <mergeCell ref="A3:D3"/>
    <mergeCell ref="E3:J3"/>
    <mergeCell ref="G4:H4"/>
    <mergeCell ref="I4:J4"/>
    <mergeCell ref="A4:A5"/>
    <mergeCell ref="B4:B5"/>
    <mergeCell ref="C4:C5"/>
    <mergeCell ref="D4:D5"/>
    <mergeCell ref="E4:E5"/>
    <mergeCell ref="F4:F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K21" sqref="K21"/>
    </sheetView>
  </sheetViews>
  <sheetFormatPr defaultColWidth="9" defaultRowHeight="13.5" outlineLevelCol="7"/>
  <cols>
    <col min="1" max="1" width="13" customWidth="1"/>
    <col min="2" max="2" width="15.25" customWidth="1"/>
    <col min="4" max="4" width="12" customWidth="1"/>
    <col min="5" max="5" width="15" customWidth="1"/>
    <col min="6" max="6" width="13" customWidth="1"/>
    <col min="7" max="7" width="17.625" customWidth="1"/>
  </cols>
  <sheetData>
    <row r="1" ht="28.5" customHeight="1" spans="1:7">
      <c r="A1" s="26" t="s">
        <v>83</v>
      </c>
      <c r="B1" s="52"/>
      <c r="C1" s="52"/>
      <c r="D1" s="52"/>
      <c r="E1" s="52"/>
      <c r="F1" s="52"/>
      <c r="G1" s="52"/>
    </row>
    <row r="2" ht="15" customHeight="1" spans="1:7">
      <c r="A2" s="43"/>
      <c r="B2" s="43"/>
      <c r="C2" s="43"/>
      <c r="D2" s="43"/>
      <c r="E2" s="43"/>
      <c r="F2" s="43"/>
      <c r="G2" s="44" t="s">
        <v>1</v>
      </c>
    </row>
    <row r="3" s="78" customFormat="1" ht="26.25" customHeight="1" spans="1:7">
      <c r="A3" s="79" t="s">
        <v>84</v>
      </c>
      <c r="B3" s="79" t="s">
        <v>84</v>
      </c>
      <c r="C3" s="79" t="s">
        <v>32</v>
      </c>
      <c r="D3" s="79" t="s">
        <v>50</v>
      </c>
      <c r="E3" s="80"/>
      <c r="F3" s="80"/>
      <c r="G3" s="81" t="s">
        <v>85</v>
      </c>
    </row>
    <row r="4" s="78" customFormat="1" ht="24" customHeight="1" spans="1:7">
      <c r="A4" s="79" t="s">
        <v>86</v>
      </c>
      <c r="B4" s="79" t="s">
        <v>87</v>
      </c>
      <c r="C4" s="80"/>
      <c r="D4" s="82" t="s">
        <v>88</v>
      </c>
      <c r="E4" s="79" t="s">
        <v>89</v>
      </c>
      <c r="F4" s="79" t="s">
        <v>90</v>
      </c>
      <c r="G4" s="83"/>
    </row>
    <row r="5" ht="24" customHeight="1" spans="1:7">
      <c r="A5" s="84">
        <v>201</v>
      </c>
      <c r="B5" s="85" t="s">
        <v>9</v>
      </c>
      <c r="C5" s="30">
        <f>D5+G5</f>
        <v>571</v>
      </c>
      <c r="D5" s="30">
        <f>SUM(E5:F5)</f>
        <v>335.9</v>
      </c>
      <c r="E5" s="50">
        <f>E6</f>
        <v>298.23</v>
      </c>
      <c r="F5" s="86">
        <f>F6</f>
        <v>37.67</v>
      </c>
      <c r="G5" s="48">
        <f>G6</f>
        <v>235.1</v>
      </c>
    </row>
    <row r="6" ht="24" customHeight="1" spans="1:8">
      <c r="A6" s="84">
        <v>20133</v>
      </c>
      <c r="B6" s="85" t="s">
        <v>55</v>
      </c>
      <c r="C6" s="30">
        <f>D6+G6</f>
        <v>571</v>
      </c>
      <c r="D6" s="30">
        <f>SUM(E6:F6)</f>
        <v>335.9</v>
      </c>
      <c r="E6" s="50">
        <f>E7+E8</f>
        <v>298.23</v>
      </c>
      <c r="F6" s="86">
        <f>F7+F8</f>
        <v>37.67</v>
      </c>
      <c r="G6" s="48">
        <f>G7+G8</f>
        <v>235.1</v>
      </c>
      <c r="H6" s="40"/>
    </row>
    <row r="7" ht="24" customHeight="1" spans="1:7">
      <c r="A7" s="84">
        <v>2013301</v>
      </c>
      <c r="B7" s="85" t="s">
        <v>56</v>
      </c>
      <c r="C7" s="30">
        <f t="shared" ref="C7:C26" si="0">D7+G7</f>
        <v>338.4</v>
      </c>
      <c r="D7" s="30">
        <f t="shared" ref="D6:D26" si="1">SUM(E7:F7)</f>
        <v>335.9</v>
      </c>
      <c r="E7" s="50">
        <v>298.23</v>
      </c>
      <c r="F7" s="86">
        <v>37.67</v>
      </c>
      <c r="G7" s="48">
        <v>2.5</v>
      </c>
    </row>
    <row r="8" ht="24" customHeight="1" spans="1:7">
      <c r="A8" s="84">
        <v>2013399</v>
      </c>
      <c r="B8" s="85" t="s">
        <v>57</v>
      </c>
      <c r="C8" s="30">
        <f t="shared" si="0"/>
        <v>232.6</v>
      </c>
      <c r="D8" s="30">
        <f t="shared" si="1"/>
        <v>0</v>
      </c>
      <c r="E8" s="50"/>
      <c r="F8" s="86"/>
      <c r="G8" s="86">
        <v>232.6</v>
      </c>
    </row>
    <row r="9" ht="24" customHeight="1" spans="1:7">
      <c r="A9" s="84">
        <v>207</v>
      </c>
      <c r="B9" s="85" t="s">
        <v>58</v>
      </c>
      <c r="C9" s="30">
        <f t="shared" si="0"/>
        <v>295.49</v>
      </c>
      <c r="D9" s="30">
        <f t="shared" si="1"/>
        <v>0</v>
      </c>
      <c r="E9" s="50"/>
      <c r="F9" s="50"/>
      <c r="G9" s="50">
        <v>295.49</v>
      </c>
    </row>
    <row r="10" ht="24" customHeight="1" spans="1:7">
      <c r="A10" s="84">
        <v>20701</v>
      </c>
      <c r="B10" s="85" t="s">
        <v>59</v>
      </c>
      <c r="C10" s="30">
        <f t="shared" si="0"/>
        <v>295.49</v>
      </c>
      <c r="D10" s="30">
        <f t="shared" si="1"/>
        <v>0</v>
      </c>
      <c r="E10" s="50"/>
      <c r="F10" s="50"/>
      <c r="G10" s="50">
        <v>295.49</v>
      </c>
    </row>
    <row r="11" ht="24" customHeight="1" spans="1:7">
      <c r="A11" s="84">
        <v>2070199</v>
      </c>
      <c r="B11" s="85" t="s">
        <v>60</v>
      </c>
      <c r="C11" s="30">
        <f t="shared" si="0"/>
        <v>295.49</v>
      </c>
      <c r="D11" s="30">
        <f t="shared" si="1"/>
        <v>0</v>
      </c>
      <c r="E11" s="50"/>
      <c r="F11" s="50"/>
      <c r="G11" s="50">
        <v>295.49</v>
      </c>
    </row>
    <row r="12" ht="24" customHeight="1" spans="1:7">
      <c r="A12" s="84">
        <v>208</v>
      </c>
      <c r="B12" s="85" t="s">
        <v>61</v>
      </c>
      <c r="C12" s="30">
        <f t="shared" si="0"/>
        <v>39.2</v>
      </c>
      <c r="D12" s="30">
        <f t="shared" si="1"/>
        <v>39.2</v>
      </c>
      <c r="E12" s="50">
        <v>39.2</v>
      </c>
      <c r="F12" s="50"/>
      <c r="G12" s="50"/>
    </row>
    <row r="13" ht="24" customHeight="1" spans="1:7">
      <c r="A13" s="84">
        <v>20805</v>
      </c>
      <c r="B13" s="85" t="s">
        <v>62</v>
      </c>
      <c r="C13" s="30">
        <f t="shared" si="0"/>
        <v>39.2</v>
      </c>
      <c r="D13" s="30">
        <f t="shared" si="1"/>
        <v>39.2</v>
      </c>
      <c r="E13" s="50">
        <v>39.2</v>
      </c>
      <c r="F13" s="50"/>
      <c r="G13" s="50"/>
    </row>
    <row r="14" ht="24" customHeight="1" spans="1:7">
      <c r="A14" s="84">
        <v>2080505</v>
      </c>
      <c r="B14" s="85" t="s">
        <v>63</v>
      </c>
      <c r="C14" s="30">
        <f t="shared" si="0"/>
        <v>39.2</v>
      </c>
      <c r="D14" s="30">
        <f t="shared" si="1"/>
        <v>39.2</v>
      </c>
      <c r="E14" s="50">
        <v>39.2</v>
      </c>
      <c r="F14" s="50"/>
      <c r="G14" s="50"/>
    </row>
    <row r="15" ht="24" customHeight="1" spans="1:7">
      <c r="A15" s="84">
        <v>210</v>
      </c>
      <c r="B15" s="85" t="s">
        <v>64</v>
      </c>
      <c r="C15" s="30">
        <f t="shared" si="0"/>
        <v>15.68</v>
      </c>
      <c r="D15" s="30">
        <f t="shared" si="1"/>
        <v>15.68</v>
      </c>
      <c r="E15" s="50">
        <v>15.68</v>
      </c>
      <c r="F15" s="50"/>
      <c r="G15" s="50"/>
    </row>
    <row r="16" ht="24" customHeight="1" spans="1:7">
      <c r="A16" s="84">
        <v>21011</v>
      </c>
      <c r="B16" s="85" t="s">
        <v>65</v>
      </c>
      <c r="C16" s="30">
        <f t="shared" si="0"/>
        <v>15.68</v>
      </c>
      <c r="D16" s="30">
        <f t="shared" si="1"/>
        <v>15.68</v>
      </c>
      <c r="E16" s="50">
        <v>15.68</v>
      </c>
      <c r="F16" s="50"/>
      <c r="G16" s="50"/>
    </row>
    <row r="17" ht="24" customHeight="1" spans="1:7">
      <c r="A17" s="84">
        <v>2101101</v>
      </c>
      <c r="B17" s="85" t="s">
        <v>66</v>
      </c>
      <c r="C17" s="30">
        <f t="shared" si="0"/>
        <v>15.68</v>
      </c>
      <c r="D17" s="30">
        <f t="shared" si="1"/>
        <v>15.68</v>
      </c>
      <c r="E17" s="50">
        <v>15.68</v>
      </c>
      <c r="F17" s="50"/>
      <c r="G17" s="50"/>
    </row>
    <row r="18" ht="24" customHeight="1" spans="1:7">
      <c r="A18" s="84">
        <v>229</v>
      </c>
      <c r="B18" s="85" t="s">
        <v>67</v>
      </c>
      <c r="C18" s="30">
        <f t="shared" si="0"/>
        <v>52</v>
      </c>
      <c r="D18" s="30">
        <f t="shared" si="1"/>
        <v>0</v>
      </c>
      <c r="E18" s="50"/>
      <c r="F18" s="50"/>
      <c r="G18" s="50">
        <v>52</v>
      </c>
    </row>
    <row r="19" ht="24" customHeight="1" spans="1:7">
      <c r="A19" s="84">
        <v>22960</v>
      </c>
      <c r="B19" s="85" t="s">
        <v>68</v>
      </c>
      <c r="C19" s="30">
        <f t="shared" si="0"/>
        <v>52</v>
      </c>
      <c r="D19" s="30">
        <f t="shared" si="1"/>
        <v>0</v>
      </c>
      <c r="E19" s="50"/>
      <c r="F19" s="50"/>
      <c r="G19" s="50">
        <v>52</v>
      </c>
    </row>
    <row r="20" ht="24" customHeight="1" spans="1:7">
      <c r="A20" s="84">
        <v>2296010</v>
      </c>
      <c r="B20" s="85" t="s">
        <v>69</v>
      </c>
      <c r="C20" s="30">
        <f t="shared" si="0"/>
        <v>52</v>
      </c>
      <c r="D20" s="30">
        <f t="shared" si="1"/>
        <v>0</v>
      </c>
      <c r="E20" s="50"/>
      <c r="F20" s="50"/>
      <c r="G20" s="50">
        <v>52</v>
      </c>
    </row>
    <row r="21" ht="24" customHeight="1" spans="1:7">
      <c r="A21" s="49"/>
      <c r="B21" s="49"/>
      <c r="C21" s="30">
        <f t="shared" si="0"/>
        <v>0</v>
      </c>
      <c r="D21" s="30">
        <f t="shared" si="1"/>
        <v>0</v>
      </c>
      <c r="E21" s="50"/>
      <c r="F21" s="50"/>
      <c r="G21" s="50"/>
    </row>
    <row r="22" ht="24" customHeight="1" spans="1:7">
      <c r="A22" s="49"/>
      <c r="B22" s="49"/>
      <c r="C22" s="30">
        <f t="shared" si="0"/>
        <v>0</v>
      </c>
      <c r="D22" s="30">
        <f t="shared" si="1"/>
        <v>0</v>
      </c>
      <c r="E22" s="50"/>
      <c r="F22" s="50"/>
      <c r="G22" s="50"/>
    </row>
    <row r="23" ht="24" customHeight="1" spans="1:7">
      <c r="A23" s="49"/>
      <c r="B23" s="49"/>
      <c r="C23" s="30">
        <f t="shared" si="0"/>
        <v>0</v>
      </c>
      <c r="D23" s="30">
        <f t="shared" si="1"/>
        <v>0</v>
      </c>
      <c r="E23" s="50"/>
      <c r="F23" s="50"/>
      <c r="G23" s="50"/>
    </row>
    <row r="24" ht="24" customHeight="1" spans="1:7">
      <c r="A24" s="49"/>
      <c r="B24" s="49"/>
      <c r="C24" s="30">
        <f t="shared" si="0"/>
        <v>0</v>
      </c>
      <c r="D24" s="30">
        <f t="shared" si="1"/>
        <v>0</v>
      </c>
      <c r="E24" s="50"/>
      <c r="F24" s="50"/>
      <c r="G24" s="50"/>
    </row>
    <row r="25" ht="24" customHeight="1" spans="1:7">
      <c r="A25" s="49"/>
      <c r="B25" s="49"/>
      <c r="C25" s="30">
        <f t="shared" si="0"/>
        <v>0</v>
      </c>
      <c r="D25" s="30">
        <f t="shared" si="1"/>
        <v>0</v>
      </c>
      <c r="E25" s="50"/>
      <c r="F25" s="50"/>
      <c r="G25" s="50"/>
    </row>
    <row r="26" ht="24" customHeight="1" spans="1:7">
      <c r="A26" s="49"/>
      <c r="B26" s="49"/>
      <c r="C26" s="30">
        <f t="shared" si="0"/>
        <v>0</v>
      </c>
      <c r="D26" s="30">
        <f t="shared" si="1"/>
        <v>0</v>
      </c>
      <c r="E26" s="50"/>
      <c r="F26" s="50"/>
      <c r="G26" s="50"/>
    </row>
    <row r="27" ht="24" customHeight="1" spans="1:7">
      <c r="A27" s="87"/>
      <c r="B27" s="51" t="s">
        <v>46</v>
      </c>
      <c r="C27" s="30">
        <f>C5+C9+C12+C15+C18</f>
        <v>973.37</v>
      </c>
      <c r="D27" s="30">
        <f>D5+D9+D12+D15+D18</f>
        <v>390.78</v>
      </c>
      <c r="E27" s="30">
        <f>E5+E9+E12+E15+E18</f>
        <v>353.11</v>
      </c>
      <c r="F27" s="30">
        <f>F5+F9+F12+F15+F18</f>
        <v>37.67</v>
      </c>
      <c r="G27" s="30">
        <f>G5+G9+G12+G15+G18</f>
        <v>582.59</v>
      </c>
    </row>
  </sheetData>
  <mergeCells count="4">
    <mergeCell ref="A1:G1"/>
    <mergeCell ref="D3:F3"/>
    <mergeCell ref="C3:C4"/>
    <mergeCell ref="G3:G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K11" sqref="K11"/>
    </sheetView>
  </sheetViews>
  <sheetFormatPr defaultColWidth="9" defaultRowHeight="13.5" outlineLevelCol="4"/>
  <cols>
    <col min="1" max="1" width="11.25" customWidth="1"/>
    <col min="2" max="2" width="18.125" customWidth="1"/>
    <col min="3" max="5" width="11.25" customWidth="1"/>
  </cols>
  <sheetData>
    <row r="1" ht="55.5" customHeight="1" spans="1:5">
      <c r="A1" s="26" t="s">
        <v>91</v>
      </c>
      <c r="B1" s="52"/>
      <c r="C1" s="52"/>
      <c r="D1" s="52"/>
      <c r="E1" s="52"/>
    </row>
    <row r="2" ht="15" customHeight="1" spans="1:5">
      <c r="A2" s="58"/>
      <c r="B2" s="58"/>
      <c r="C2" s="59"/>
      <c r="D2" s="59" t="s">
        <v>92</v>
      </c>
      <c r="E2" s="59"/>
    </row>
    <row r="3" ht="24" spans="1:5">
      <c r="A3" s="60" t="s">
        <v>93</v>
      </c>
      <c r="B3" s="60" t="s">
        <v>94</v>
      </c>
      <c r="C3" s="45" t="s">
        <v>46</v>
      </c>
      <c r="D3" s="46" t="s">
        <v>89</v>
      </c>
      <c r="E3" s="46" t="s">
        <v>90</v>
      </c>
    </row>
    <row r="4" ht="25.15" customHeight="1" spans="1:5">
      <c r="A4" s="61">
        <v>301</v>
      </c>
      <c r="B4" s="62" t="s">
        <v>95</v>
      </c>
      <c r="C4" s="63">
        <f>SUM(C5:C14)</f>
        <v>353.1</v>
      </c>
      <c r="D4" s="64">
        <f>SUM(D5:D14)</f>
        <v>353.1</v>
      </c>
      <c r="E4" s="64">
        <f>SUM(E5:E14)</f>
        <v>0</v>
      </c>
    </row>
    <row r="5" ht="25.15" customHeight="1" spans="1:5">
      <c r="A5" s="65">
        <v>30101</v>
      </c>
      <c r="B5" s="66" t="s">
        <v>96</v>
      </c>
      <c r="C5" s="63">
        <f>SUM(D5:E5)</f>
        <v>103.4</v>
      </c>
      <c r="D5" s="67">
        <v>103.4</v>
      </c>
      <c r="E5" s="67"/>
    </row>
    <row r="6" ht="25.15" customHeight="1" spans="1:5">
      <c r="A6" s="65">
        <v>30102</v>
      </c>
      <c r="B6" s="66" t="s">
        <v>97</v>
      </c>
      <c r="C6" s="63">
        <f>SUM(D6:E6)</f>
        <v>95.7</v>
      </c>
      <c r="D6" s="67">
        <v>95.7</v>
      </c>
      <c r="E6" s="67"/>
    </row>
    <row r="7" ht="25.15" customHeight="1" spans="1:5">
      <c r="A7" s="65">
        <v>30103</v>
      </c>
      <c r="B7" s="66" t="s">
        <v>98</v>
      </c>
      <c r="C7" s="63">
        <f>SUM(D7:E7)</f>
        <v>28.56</v>
      </c>
      <c r="D7" s="68">
        <v>28.56</v>
      </c>
      <c r="E7" s="67"/>
    </row>
    <row r="8" ht="25.15" customHeight="1" spans="1:5">
      <c r="A8" s="65">
        <v>30107</v>
      </c>
      <c r="B8" s="69" t="s">
        <v>99</v>
      </c>
      <c r="C8" s="63">
        <f>SUM(D8:E8)</f>
        <v>36.44</v>
      </c>
      <c r="D8" s="68">
        <v>36.44</v>
      </c>
      <c r="E8" s="67"/>
    </row>
    <row r="9" ht="25.15" customHeight="1" spans="1:5">
      <c r="A9" s="65">
        <v>30108</v>
      </c>
      <c r="B9" s="69" t="s">
        <v>100</v>
      </c>
      <c r="C9" s="63">
        <f t="shared" ref="C9:C14" si="0">SUM(D9:E9)</f>
        <v>39.2</v>
      </c>
      <c r="D9" s="68">
        <v>39.2</v>
      </c>
      <c r="E9" s="67"/>
    </row>
    <row r="10" ht="25.15" customHeight="1" spans="1:5">
      <c r="A10" s="65">
        <v>30110</v>
      </c>
      <c r="B10" s="69" t="s">
        <v>101</v>
      </c>
      <c r="C10" s="63">
        <f t="shared" si="0"/>
        <v>15.68</v>
      </c>
      <c r="D10" s="68">
        <v>15.68</v>
      </c>
      <c r="E10" s="67"/>
    </row>
    <row r="11" ht="25.15" customHeight="1" spans="1:5">
      <c r="A11" s="65">
        <v>30112</v>
      </c>
      <c r="B11" s="69" t="s">
        <v>102</v>
      </c>
      <c r="C11" s="63">
        <f t="shared" si="0"/>
        <v>2.3</v>
      </c>
      <c r="D11" s="68">
        <v>2.3</v>
      </c>
      <c r="E11" s="67"/>
    </row>
    <row r="12" ht="25.15" customHeight="1" spans="1:5">
      <c r="A12" s="65">
        <v>30113</v>
      </c>
      <c r="B12" s="55" t="s">
        <v>103</v>
      </c>
      <c r="C12" s="63">
        <f t="shared" si="0"/>
        <v>20.58</v>
      </c>
      <c r="D12" s="68">
        <v>20.58</v>
      </c>
      <c r="E12" s="67"/>
    </row>
    <row r="13" ht="25.15" customHeight="1" spans="1:5">
      <c r="A13" s="65">
        <v>30239</v>
      </c>
      <c r="B13" s="69" t="s">
        <v>104</v>
      </c>
      <c r="C13" s="63">
        <f t="shared" si="0"/>
        <v>10.44</v>
      </c>
      <c r="D13" s="68">
        <v>10.44</v>
      </c>
      <c r="E13" s="67"/>
    </row>
    <row r="14" ht="25.15" customHeight="1" spans="1:5">
      <c r="A14" s="65">
        <v>30305</v>
      </c>
      <c r="B14" s="69" t="s">
        <v>105</v>
      </c>
      <c r="C14" s="63">
        <f t="shared" si="0"/>
        <v>0.8</v>
      </c>
      <c r="D14" s="70">
        <v>0.8</v>
      </c>
      <c r="E14" s="71"/>
    </row>
    <row r="15" ht="25.15" customHeight="1" spans="1:5">
      <c r="A15" s="61">
        <v>302</v>
      </c>
      <c r="B15" s="62" t="s">
        <v>106</v>
      </c>
      <c r="C15" s="63">
        <f>SUM(C16:C21)</f>
        <v>37.68</v>
      </c>
      <c r="D15" s="63">
        <f>SUM(D16:D21)</f>
        <v>0</v>
      </c>
      <c r="E15" s="63">
        <f>SUM(E16:E21)</f>
        <v>37.68</v>
      </c>
    </row>
    <row r="16" ht="25.15" customHeight="1" spans="1:5">
      <c r="A16" s="65">
        <v>30201</v>
      </c>
      <c r="B16" s="66" t="s">
        <v>107</v>
      </c>
      <c r="C16" s="63">
        <f t="shared" ref="C16:C21" si="1">SUM(D16:E16)</f>
        <v>26.38</v>
      </c>
      <c r="D16" s="71"/>
      <c r="E16" s="70">
        <v>26.38</v>
      </c>
    </row>
    <row r="17" ht="25.15" customHeight="1" spans="1:5">
      <c r="A17" s="65">
        <v>30217</v>
      </c>
      <c r="B17" s="55" t="s">
        <v>108</v>
      </c>
      <c r="C17" s="63">
        <f t="shared" si="1"/>
        <v>3.74</v>
      </c>
      <c r="D17" s="72"/>
      <c r="E17" s="73">
        <v>3.74</v>
      </c>
    </row>
    <row r="18" ht="25.15" customHeight="1" spans="1:5">
      <c r="A18" s="65">
        <v>30228</v>
      </c>
      <c r="B18" s="55" t="s">
        <v>109</v>
      </c>
      <c r="C18" s="63">
        <f t="shared" si="1"/>
        <v>7.56</v>
      </c>
      <c r="D18" s="72"/>
      <c r="E18" s="73">
        <v>7.56</v>
      </c>
    </row>
    <row r="19" ht="25.15" customHeight="1" spans="1:5">
      <c r="A19" s="74"/>
      <c r="B19" s="75"/>
      <c r="C19" s="63">
        <f t="shared" si="1"/>
        <v>0</v>
      </c>
      <c r="D19" s="72"/>
      <c r="E19" s="72"/>
    </row>
    <row r="20" ht="25.15" customHeight="1" spans="1:5">
      <c r="A20" s="76"/>
      <c r="B20" s="66"/>
      <c r="C20" s="63">
        <f t="shared" si="1"/>
        <v>0</v>
      </c>
      <c r="D20" s="72"/>
      <c r="E20" s="72"/>
    </row>
    <row r="21" ht="25.15" customHeight="1" spans="1:5">
      <c r="A21" s="76"/>
      <c r="B21" s="66"/>
      <c r="C21" s="63">
        <f t="shared" si="1"/>
        <v>0</v>
      </c>
      <c r="D21" s="72"/>
      <c r="E21" s="72"/>
    </row>
    <row r="22" ht="25.15" customHeight="1" spans="1:5">
      <c r="A22" s="77"/>
      <c r="B22" s="51" t="s">
        <v>46</v>
      </c>
      <c r="C22" s="30">
        <f>C15+C4</f>
        <v>390.78</v>
      </c>
      <c r="D22" s="30">
        <f>D15+D4</f>
        <v>353.1</v>
      </c>
      <c r="E22" s="30">
        <f>E15+E4</f>
        <v>37.68</v>
      </c>
    </row>
  </sheetData>
  <mergeCells count="2">
    <mergeCell ref="A1:E1"/>
    <mergeCell ref="D2:E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workbookViewId="0">
      <selection activeCell="G9" sqref="G9"/>
    </sheetView>
  </sheetViews>
  <sheetFormatPr defaultColWidth="9" defaultRowHeight="13.5" outlineLevelCol="2"/>
  <cols>
    <col min="1" max="1" width="30.625" customWidth="1"/>
    <col min="2" max="2" width="23.25" customWidth="1"/>
    <col min="3" max="3" width="25.125" customWidth="1"/>
  </cols>
  <sheetData>
    <row r="1" ht="27" spans="1:3">
      <c r="A1" s="26" t="s">
        <v>110</v>
      </c>
      <c r="B1" s="26"/>
      <c r="C1" s="26"/>
    </row>
    <row r="2" ht="15" customHeight="1" spans="1:3">
      <c r="A2" s="44" t="s">
        <v>1</v>
      </c>
      <c r="B2" s="44"/>
      <c r="C2" s="44"/>
    </row>
    <row r="3" ht="25.15" customHeight="1" spans="1:3">
      <c r="A3" s="46" t="s">
        <v>111</v>
      </c>
      <c r="B3" s="46" t="s">
        <v>112</v>
      </c>
      <c r="C3" s="8" t="s">
        <v>113</v>
      </c>
    </row>
    <row r="4" ht="25.15" customHeight="1" spans="1:3">
      <c r="A4" s="51" t="s">
        <v>114</v>
      </c>
      <c r="B4" s="30">
        <f>SUM(B5:B7)</f>
        <v>3.74</v>
      </c>
      <c r="C4" s="51"/>
    </row>
    <row r="5" ht="25.15" customHeight="1" spans="1:3">
      <c r="A5" s="53" t="s">
        <v>115</v>
      </c>
      <c r="B5" s="46"/>
      <c r="C5" s="46"/>
    </row>
    <row r="6" ht="25.15" customHeight="1" spans="1:3">
      <c r="A6" s="53" t="s">
        <v>116</v>
      </c>
      <c r="B6" s="46">
        <v>3.74</v>
      </c>
      <c r="C6" s="46"/>
    </row>
    <row r="7" ht="25.15" customHeight="1" spans="1:3">
      <c r="A7" s="54" t="s">
        <v>117</v>
      </c>
      <c r="B7" s="30">
        <f>SUM(B8:B9)</f>
        <v>0</v>
      </c>
      <c r="C7" s="51"/>
    </row>
    <row r="8" ht="24.75" spans="1:3">
      <c r="A8" s="55" t="s">
        <v>118</v>
      </c>
      <c r="B8" s="46"/>
      <c r="C8" s="46"/>
    </row>
    <row r="9" ht="30" customHeight="1" spans="1:3">
      <c r="A9" s="56" t="s">
        <v>119</v>
      </c>
      <c r="B9" s="46"/>
      <c r="C9" s="17"/>
    </row>
    <row r="10" ht="132" customHeight="1" spans="1:3">
      <c r="A10" s="57" t="s">
        <v>120</v>
      </c>
      <c r="B10" s="57"/>
      <c r="C10" s="57"/>
    </row>
  </sheetData>
  <mergeCells count="3">
    <mergeCell ref="A1:C1"/>
    <mergeCell ref="A2:C2"/>
    <mergeCell ref="A10:C1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G6" sqref="G6"/>
    </sheetView>
  </sheetViews>
  <sheetFormatPr defaultColWidth="9" defaultRowHeight="13.5" outlineLevelCol="4"/>
  <cols>
    <col min="1" max="1" width="13.875" customWidth="1"/>
    <col min="2" max="2" width="14.25" customWidth="1"/>
    <col min="4" max="4" width="12.75" customWidth="1"/>
    <col min="5" max="5" width="11.375" customWidth="1"/>
  </cols>
  <sheetData>
    <row r="1" ht="54.75" customHeight="1" spans="1:5">
      <c r="A1" s="52" t="s">
        <v>121</v>
      </c>
      <c r="B1" s="52"/>
      <c r="C1" s="52"/>
      <c r="D1" s="52"/>
      <c r="E1" s="52"/>
    </row>
    <row r="2" ht="15" customHeight="1" spans="1:5">
      <c r="A2" s="43"/>
      <c r="B2" s="44" t="s">
        <v>1</v>
      </c>
      <c r="C2" s="44"/>
      <c r="D2" s="44"/>
      <c r="E2" s="44"/>
    </row>
    <row r="3" ht="28.15" customHeight="1" spans="1:5">
      <c r="A3" s="45" t="s">
        <v>48</v>
      </c>
      <c r="B3" s="45" t="s">
        <v>49</v>
      </c>
      <c r="C3" s="8" t="s">
        <v>46</v>
      </c>
      <c r="D3" s="46" t="s">
        <v>50</v>
      </c>
      <c r="E3" s="8" t="s">
        <v>51</v>
      </c>
    </row>
    <row r="4" ht="22.15" customHeight="1" spans="1:5">
      <c r="A4" s="47"/>
      <c r="B4" s="47"/>
      <c r="C4" s="30">
        <f>SUM(D4:E4)</f>
        <v>0</v>
      </c>
      <c r="D4" s="48"/>
      <c r="E4" s="48"/>
    </row>
    <row r="5" ht="22.15" customHeight="1" spans="1:5">
      <c r="A5" s="47"/>
      <c r="B5" s="49"/>
      <c r="C5" s="30">
        <f t="shared" ref="C5:C17" si="0">SUM(D5:E5)</f>
        <v>0</v>
      </c>
      <c r="D5" s="50"/>
      <c r="E5" s="50"/>
    </row>
    <row r="6" ht="22.15" customHeight="1" spans="1:5">
      <c r="A6" s="47"/>
      <c r="B6" s="49"/>
      <c r="C6" s="30">
        <f t="shared" si="0"/>
        <v>0</v>
      </c>
      <c r="D6" s="50"/>
      <c r="E6" s="50"/>
    </row>
    <row r="7" ht="22.15" customHeight="1" spans="1:5">
      <c r="A7" s="47"/>
      <c r="B7" s="49"/>
      <c r="C7" s="30">
        <f t="shared" si="0"/>
        <v>0</v>
      </c>
      <c r="D7" s="50"/>
      <c r="E7" s="50"/>
    </row>
    <row r="8" ht="22.15" customHeight="1" spans="1:5">
      <c r="A8" s="47"/>
      <c r="B8" s="49"/>
      <c r="C8" s="30">
        <f t="shared" si="0"/>
        <v>0</v>
      </c>
      <c r="D8" s="50"/>
      <c r="E8" s="50"/>
    </row>
    <row r="9" ht="22.15" customHeight="1" spans="1:5">
      <c r="A9" s="47"/>
      <c r="B9" s="49"/>
      <c r="C9" s="30">
        <f t="shared" si="0"/>
        <v>0</v>
      </c>
      <c r="D9" s="50"/>
      <c r="E9" s="50"/>
    </row>
    <row r="10" ht="22.15" customHeight="1" spans="1:5">
      <c r="A10" s="47"/>
      <c r="B10" s="49"/>
      <c r="C10" s="30">
        <f t="shared" si="0"/>
        <v>0</v>
      </c>
      <c r="D10" s="50"/>
      <c r="E10" s="50"/>
    </row>
    <row r="11" ht="22.15" customHeight="1" spans="1:5">
      <c r="A11" s="47"/>
      <c r="B11" s="49"/>
      <c r="C11" s="30">
        <f t="shared" si="0"/>
        <v>0</v>
      </c>
      <c r="D11" s="50"/>
      <c r="E11" s="50"/>
    </row>
    <row r="12" ht="22.15" customHeight="1" spans="1:5">
      <c r="A12" s="47"/>
      <c r="B12" s="49"/>
      <c r="C12" s="30">
        <f t="shared" si="0"/>
        <v>0</v>
      </c>
      <c r="D12" s="50"/>
      <c r="E12" s="50"/>
    </row>
    <row r="13" ht="22.15" customHeight="1" spans="1:5">
      <c r="A13" s="47"/>
      <c r="B13" s="49"/>
      <c r="C13" s="30">
        <f t="shared" si="0"/>
        <v>0</v>
      </c>
      <c r="D13" s="50"/>
      <c r="E13" s="50"/>
    </row>
    <row r="14" ht="22.15" customHeight="1" spans="1:5">
      <c r="A14" s="47"/>
      <c r="B14" s="49"/>
      <c r="C14" s="30">
        <f t="shared" si="0"/>
        <v>0</v>
      </c>
      <c r="D14" s="50"/>
      <c r="E14" s="50"/>
    </row>
    <row r="15" ht="22.15" customHeight="1" spans="1:5">
      <c r="A15" s="47"/>
      <c r="B15" s="49"/>
      <c r="C15" s="30">
        <f t="shared" si="0"/>
        <v>0</v>
      </c>
      <c r="D15" s="50"/>
      <c r="E15" s="50"/>
    </row>
    <row r="16" ht="22.15" customHeight="1" spans="1:5">
      <c r="A16" s="47"/>
      <c r="B16" s="49"/>
      <c r="C16" s="30">
        <f t="shared" si="0"/>
        <v>0</v>
      </c>
      <c r="D16" s="50"/>
      <c r="E16" s="50"/>
    </row>
    <row r="17" ht="22.15" customHeight="1" spans="1:5">
      <c r="A17" s="47"/>
      <c r="B17" s="49"/>
      <c r="C17" s="30">
        <f t="shared" si="0"/>
        <v>0</v>
      </c>
      <c r="D17" s="50"/>
      <c r="E17" s="50"/>
    </row>
    <row r="18" ht="22.15" customHeight="1" spans="1:5">
      <c r="A18" s="51"/>
      <c r="B18" s="51" t="s">
        <v>46</v>
      </c>
      <c r="C18" s="30">
        <f>SUM(C4:C17)</f>
        <v>0</v>
      </c>
      <c r="D18" s="30">
        <f>SUM(D4:D17)</f>
        <v>0</v>
      </c>
      <c r="E18" s="30">
        <f>SUM(E4:E17)</f>
        <v>0</v>
      </c>
    </row>
  </sheetData>
  <mergeCells count="2">
    <mergeCell ref="A1:E1"/>
    <mergeCell ref="B2:E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M42" sqref="M42:M43"/>
    </sheetView>
  </sheetViews>
  <sheetFormatPr defaultColWidth="9" defaultRowHeight="13.5" outlineLevelCol="4"/>
  <cols>
    <col min="1" max="1" width="13.875" customWidth="1"/>
    <col min="2" max="2" width="14.625" customWidth="1"/>
  </cols>
  <sheetData>
    <row r="1" ht="27" spans="1:5">
      <c r="A1" s="26" t="s">
        <v>122</v>
      </c>
      <c r="B1" s="26"/>
      <c r="C1" s="26"/>
      <c r="D1" s="26"/>
      <c r="E1" s="26"/>
    </row>
    <row r="2" ht="15" customHeight="1" spans="1:5">
      <c r="A2" s="43"/>
      <c r="B2" s="44" t="s">
        <v>1</v>
      </c>
      <c r="C2" s="44"/>
      <c r="D2" s="44"/>
      <c r="E2" s="44"/>
    </row>
    <row r="3" spans="1:5">
      <c r="A3" s="45" t="s">
        <v>48</v>
      </c>
      <c r="B3" s="45" t="s">
        <v>49</v>
      </c>
      <c r="C3" s="8" t="s">
        <v>46</v>
      </c>
      <c r="D3" s="46" t="s">
        <v>50</v>
      </c>
      <c r="E3" s="8" t="s">
        <v>51</v>
      </c>
    </row>
    <row r="4" spans="1:5">
      <c r="A4" s="47"/>
      <c r="B4" s="47"/>
      <c r="C4" s="30">
        <f>SUM(D4:E4)</f>
        <v>0</v>
      </c>
      <c r="D4" s="48"/>
      <c r="E4" s="48"/>
    </row>
    <row r="5" spans="1:5">
      <c r="A5" s="49"/>
      <c r="B5" s="49"/>
      <c r="C5" s="30">
        <f t="shared" ref="C5:C14" si="0">SUM(D5:E5)</f>
        <v>0</v>
      </c>
      <c r="D5" s="50"/>
      <c r="E5" s="50"/>
    </row>
    <row r="6" spans="1:5">
      <c r="A6" s="49"/>
      <c r="B6" s="49"/>
      <c r="C6" s="30">
        <f t="shared" si="0"/>
        <v>0</v>
      </c>
      <c r="D6" s="50"/>
      <c r="E6" s="50"/>
    </row>
    <row r="7" spans="1:5">
      <c r="A7" s="49"/>
      <c r="B7" s="49"/>
      <c r="C7" s="30">
        <f t="shared" si="0"/>
        <v>0</v>
      </c>
      <c r="D7" s="50"/>
      <c r="E7" s="50"/>
    </row>
    <row r="8" spans="1:5">
      <c r="A8" s="49"/>
      <c r="B8" s="49"/>
      <c r="C8" s="30">
        <f t="shared" si="0"/>
        <v>0</v>
      </c>
      <c r="D8" s="50"/>
      <c r="E8" s="50"/>
    </row>
    <row r="9" spans="1:5">
      <c r="A9" s="49"/>
      <c r="B9" s="49"/>
      <c r="C9" s="30">
        <f t="shared" si="0"/>
        <v>0</v>
      </c>
      <c r="D9" s="50"/>
      <c r="E9" s="50"/>
    </row>
    <row r="10" spans="1:5">
      <c r="A10" s="49"/>
      <c r="B10" s="49"/>
      <c r="C10" s="30">
        <f t="shared" si="0"/>
        <v>0</v>
      </c>
      <c r="D10" s="50"/>
      <c r="E10" s="50"/>
    </row>
    <row r="11" spans="1:5">
      <c r="A11" s="47"/>
      <c r="B11" s="47"/>
      <c r="C11" s="30">
        <f t="shared" si="0"/>
        <v>0</v>
      </c>
      <c r="D11" s="50"/>
      <c r="E11" s="50"/>
    </row>
    <row r="12" spans="1:5">
      <c r="A12" s="47"/>
      <c r="B12" s="47"/>
      <c r="C12" s="30">
        <f t="shared" si="0"/>
        <v>0</v>
      </c>
      <c r="D12" s="48"/>
      <c r="E12" s="48"/>
    </row>
    <row r="13" spans="1:5">
      <c r="A13" s="47"/>
      <c r="B13" s="47"/>
      <c r="C13" s="30">
        <f t="shared" si="0"/>
        <v>0</v>
      </c>
      <c r="D13" s="48"/>
      <c r="E13" s="48"/>
    </row>
    <row r="14" spans="1:5">
      <c r="A14" s="47"/>
      <c r="B14" s="47"/>
      <c r="C14" s="30">
        <f t="shared" si="0"/>
        <v>0</v>
      </c>
      <c r="D14" s="48"/>
      <c r="E14" s="48"/>
    </row>
    <row r="15" spans="1:5">
      <c r="A15" s="51"/>
      <c r="B15" s="51" t="s">
        <v>46</v>
      </c>
      <c r="C15" s="30">
        <f>SUM(C4:C14)</f>
        <v>0</v>
      </c>
      <c r="D15" s="30">
        <f>SUM(D4:D14)</f>
        <v>0</v>
      </c>
      <c r="E15" s="30">
        <f>SUM(E4:E14)</f>
        <v>0</v>
      </c>
    </row>
  </sheetData>
  <mergeCells count="2">
    <mergeCell ref="A1:E1"/>
    <mergeCell ref="B2:E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一、收支总表</vt:lpstr>
      <vt:lpstr>二、收入总表</vt:lpstr>
      <vt:lpstr>三、支出总表</vt:lpstr>
      <vt:lpstr>四、财政拨款收支总表</vt:lpstr>
      <vt:lpstr>五、一般公共预算支出表</vt:lpstr>
      <vt:lpstr>六、一般公共预算基本支出表</vt:lpstr>
      <vt:lpstr>七、一般公共预算“三公”经费支出表</vt:lpstr>
      <vt:lpstr>八、政府性基金预算支出表</vt:lpstr>
      <vt:lpstr>九、国有资本经营预算支出表</vt:lpstr>
      <vt:lpstr>十、项目支出表</vt:lpstr>
      <vt:lpstr>十一、项目支出绩效目标表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dc:creator>
  <cp:lastModifiedBy>A.宇</cp:lastModifiedBy>
  <dcterms:created xsi:type="dcterms:W3CDTF">2022-04-19T08:17:00Z</dcterms:created>
  <dcterms:modified xsi:type="dcterms:W3CDTF">2026-04-21T07:30:36Z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y fmtid="{D5CDD505-2E9C-101B-9397-08002B2CF9AE}" pid="3" name="ICV">
    <vt:lpwstr>7BA38CC5DCFB42DCA9432E69524A0570</vt:lpwstr>
  </property>
</Properties>
</file>