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 tabRatio="867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<sst xmlns="http://schemas.openxmlformats.org/spreadsheetml/2006/main" count="358" uniqueCount="177">
  <si>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</si>
  <si>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</si>
  <si>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</si>
  <si>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</si>
  <si>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</si>
  <si>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</si>
  <si>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</si>
  <si>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</si>
  <si>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</si>
  <si>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</si>
  <si>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</si>
  <si>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</si>
  <si>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</si>
  <si>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</si>
  <si>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</si>
  <si>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</si>
  <si>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</si>
  <si>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</si>
  <si>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</si>
  <si>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</si>
  <si>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</si>
  <si>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</si>
  <si>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</si>
  <si>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</si>
  <si>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</si>
  <si>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</si>
  <si>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</si>
  <si>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</si>
  <si>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</si>
  <si>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</si>
  <si>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</si>
  <si>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</si>
  <si>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</si>
  <si>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</si>
  <si>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</si>
  <si>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</si>
  <si>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</si>
  <si>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</si>
  <si>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</si>
  <si>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</si>
  <si>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</si>
  <si>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</si>
  <si>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</si>
  <si>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</si>
  <si>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</si>
  <si>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长白朝鲜族自治县民政和退役军人事务局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</si>
  <si>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</si>
  <si>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</si>
  <si>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</si>
  <si>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</si>
  <si>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</si>
  <si>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</si>
  <si>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</si>
  <si>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</si>
  <si>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</si>
  <si>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一、社会保障和就业支出</t>
  </si>
  <si>
    <r>
      <rPr>
        <sz val="10"/>
        <color theme="1"/>
        <rFont val="仿宋"/>
        <charset val="134"/>
      </rPr>
      <t>其他民政管理事务支出</t>
    </r>
  </si>
  <si>
    <r>
      <rPr>
        <sz val="10"/>
        <color theme="1"/>
        <rFont val="仿宋"/>
        <charset val="134"/>
      </rPr>
      <t>机关事业单位基本养老保险缴费支出</t>
    </r>
  </si>
  <si>
    <t>二、卫生健康支出</t>
  </si>
  <si>
    <r>
      <rPr>
        <sz val="10"/>
        <color theme="1"/>
        <rFont val="仿宋"/>
        <charset val="134"/>
      </rPr>
      <t>事业单位医疗</t>
    </r>
  </si>
  <si>
    <t>三、项目支出</t>
  </si>
  <si>
    <t>事业残疾人就业保障金</t>
  </si>
  <si>
    <t>困难残疾人生活补贴</t>
  </si>
  <si>
    <t>重度残疾人护理补贴</t>
  </si>
  <si>
    <t>城市低保县级配套</t>
  </si>
  <si>
    <t>农村低保县级配套</t>
  </si>
  <si>
    <t>流浪乞讨县级配套</t>
  </si>
  <si>
    <t>孤儿生活县级配套</t>
  </si>
  <si>
    <t>2026年省级财政困难群众救助补助资金</t>
  </si>
  <si>
    <t>2026年中央财政困难群众救助补助资金</t>
  </si>
  <si>
    <t>2025年困难群众电价补贴资金-吉财社指[2025]405号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</si>
  <si>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</si>
  <si>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</si>
  <si>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</si>
  <si>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</si>
  <si>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</si>
  <si>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</si>
  <si>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</si>
  <si>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</si>
  <si>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</si>
  <si>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</si>
  <si>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</si>
  <si>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</si>
  <si>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</si>
  <si>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</si>
  <si>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</si>
  <si>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</si>
  <si>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</si>
  <si>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</si>
  <si>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</si>
  <si>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</si>
  <si>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</si>
  <si>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社会保障和就业支出</t>
  </si>
  <si>
    <t>卫生健康支出</t>
  </si>
  <si>
    <t>项目支出小计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</si>
  <si>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</si>
  <si>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</si>
  <si>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</si>
  <si>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</si>
  <si>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</si>
  <si>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</si>
  <si>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对个人和家庭的补助支出</t>
  </si>
  <si>
    <t>机关事业单位基本养老保险缴费</t>
  </si>
  <si>
    <t>职工基本医疗保险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</si>
  <si>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</si>
  <si>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</si>
  <si>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</si>
  <si>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</si>
  <si>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</si>
  <si>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</si>
  <si>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</si>
  <si>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</si>
  <si>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</si>
  <si>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</si>
  <si>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</si>
  <si>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</si>
  <si>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</si>
  <si>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</si>
  <si>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</si>
  <si>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</si>
  <si>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</si>
  <si>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</si>
  <si>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</si>
  <si>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</si>
  <si>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</t>
  </si>
  <si>
    <t>长白县社会救助事业中心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</si>
  <si>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</si>
  <si>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</si>
  <si>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</si>
  <si>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</si>
  <si>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</si>
  <si>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</si>
  <si>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</si>
  <si>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 xml:space="preserve">
建立残疾人两项补贴发放制度，将全县所有符合条件的残疾人纳入保障范围，按月发放补贴资金，实行动态管理，提升残疾人生活幸福指数和满意度。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</si>
  <si>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</si>
  <si>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</si>
  <si>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</si>
  <si>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</si>
  <si>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</si>
  <si>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</si>
  <si>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</si>
  <si>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补贴人数</t>
  </si>
  <si>
    <t>&lt;=25000人次</t>
  </si>
  <si>
    <t>质量指标</t>
  </si>
  <si>
    <t>符合政策的残疾人纳入保障范围覆盖率</t>
  </si>
  <si>
    <t>成本指标</t>
  </si>
  <si>
    <t>补贴发放标准</t>
  </si>
  <si>
    <t>99元/人/月</t>
  </si>
  <si>
    <t>时效指标</t>
  </si>
  <si>
    <t>在规定时间内按月发放残疾人两项补贴</t>
  </si>
  <si>
    <t>每月15日前</t>
  </si>
  <si>
    <t>效果指标</t>
  </si>
  <si>
    <t>经济效益指标</t>
  </si>
  <si>
    <t>社会效益指标</t>
  </si>
  <si>
    <t>对重度残疾人和困难残疾人的生活提供最低保障</t>
  </si>
  <si>
    <t>有效保障</t>
  </si>
  <si>
    <t>生态效益指标</t>
  </si>
  <si>
    <t>可持续影响指标</t>
  </si>
  <si>
    <t>满意度指标</t>
  </si>
  <si>
    <t>受益残疾人满意度</t>
  </si>
  <si>
    <t>≥95%</t>
  </si>
  <si>
    <t>建立残疾人两项补贴发放制度，将全县所有符合条件的残疾人纳入保障范围，按月发放补贴资金，实行动态管理，提升残疾人生活幸福指数和满意度。</t>
  </si>
  <si>
    <t>&lt;=20000人次</t>
  </si>
  <si>
    <t>重度残疾人护理补贴发放标准</t>
  </si>
  <si>
    <t>93元/人/月</t>
  </si>
  <si>
    <t>困难群众补助金</t>
  </si>
  <si>
    <t>为困难群众发放补助，保障困难群众基本生活</t>
  </si>
  <si>
    <t>低保特困发放人数</t>
  </si>
  <si>
    <t>应保尽保</t>
  </si>
  <si>
    <t>补助对象资质准确率</t>
  </si>
  <si>
    <t>100%</t>
  </si>
  <si>
    <t>县级配套成本</t>
  </si>
  <si>
    <t>538.2</t>
  </si>
  <si>
    <t>发放时间</t>
  </si>
  <si>
    <t>次月25日前</t>
  </si>
  <si>
    <t>保障困难群众基本生活</t>
  </si>
  <si>
    <t>困难群众满意度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</si>
</sst>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1"/>
      <color rgb="FF000000"/>
      <name val="华文细黑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2"/>
      <name val="Times New Roman"/>
      <charset val="134"/>
    </font>
    <font>
      <sz val="11"/>
      <name val="宋体"/>
      <charset val="134"/>
    </font>
    <font>
      <sz val="12"/>
      <name val="宋体"/>
      <charset val="134"/>
    </font>
    <font>
      <sz val="22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6"/>
      <color theme="1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name val="Times New Roman"/>
      <charset val="134"/>
    </font>
    <font>
      <sz val="10"/>
      <color theme="1"/>
      <name val="仿宋"/>
      <charset val="134"/>
    </font>
    <font>
      <b/>
      <sz val="10"/>
      <color theme="1"/>
      <name val="Times New Roman"/>
      <charset val="134"/>
    </font>
    <font>
      <sz val="10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b/>
      <sz val="10"/>
      <color theme="1"/>
      <name val="宋体"/>
      <charset val="134"/>
    </font>
    <font>
      <sz val="22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17" applyNumberFormat="0" applyAlignment="0" applyProtection="0">
      <alignment vertical="center"/>
    </xf>
    <xf numFmtId="0" fontId="43" fillId="9" borderId="18" applyNumberFormat="0" applyAlignment="0" applyProtection="0">
      <alignment vertical="center"/>
    </xf>
    <xf numFmtId="0" fontId="44" fillId="9" borderId="17" applyNumberFormat="0" applyAlignment="0" applyProtection="0">
      <alignment vertical="center"/>
    </xf>
    <xf numFmtId="0" fontId="45" fillId="10" borderId="19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11" fillId="0" borderId="0"/>
  </cellStyleXfs>
  <cellXfs count="1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6" fillId="0" borderId="1" xfId="49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3" xfId="49" applyFont="1" applyBorder="1" applyAlignment="1">
      <alignment horizontal="center" vertical="top" wrapText="1"/>
    </xf>
    <xf numFmtId="0" fontId="9" fillId="0" borderId="4" xfId="49" applyFont="1" applyBorder="1" applyAlignment="1">
      <alignment horizontal="center" vertical="top" wrapText="1"/>
    </xf>
    <xf numFmtId="0" fontId="9" fillId="0" borderId="5" xfId="49" applyFont="1" applyBorder="1" applyAlignment="1">
      <alignment horizontal="center" vertical="top" wrapText="1"/>
    </xf>
    <xf numFmtId="0" fontId="9" fillId="0" borderId="7" xfId="49" applyFont="1" applyBorder="1" applyAlignment="1">
      <alignment horizontal="center" vertical="top" wrapText="1"/>
    </xf>
    <xf numFmtId="0" fontId="9" fillId="0" borderId="8" xfId="49" applyFont="1" applyBorder="1" applyAlignment="1">
      <alignment horizontal="center" vertical="top" wrapText="1"/>
    </xf>
    <xf numFmtId="0" fontId="9" fillId="0" borderId="9" xfId="49" applyFont="1" applyBorder="1" applyAlignment="1">
      <alignment horizontal="center" vertical="top" wrapText="1"/>
    </xf>
    <xf numFmtId="0" fontId="10" fillId="0" borderId="1" xfId="49" applyFont="1" applyBorder="1" applyAlignment="1">
      <alignment horizontal="center" vertical="center" wrapText="1"/>
    </xf>
    <xf numFmtId="49" fontId="10" fillId="0" borderId="1" xfId="49" applyNumberFormat="1" applyFont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43" fontId="15" fillId="5" borderId="1" xfId="0" applyNumberFormat="1" applyFont="1" applyFill="1" applyBorder="1" applyAlignment="1">
      <alignment horizontal="center" vertical="center" wrapText="1"/>
    </xf>
    <xf numFmtId="43" fontId="15" fillId="3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3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 indent="1"/>
    </xf>
    <xf numFmtId="0" fontId="15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20" fillId="0" borderId="0" xfId="0" applyFont="1" applyAlignment="1">
      <alignment horizontal="left" vertical="top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center" wrapText="1"/>
    </xf>
    <xf numFmtId="43" fontId="21" fillId="5" borderId="1" xfId="0" applyNumberFormat="1" applyFont="1" applyFill="1" applyBorder="1" applyAlignment="1">
      <alignment horizontal="center" vertical="center" wrapText="1"/>
    </xf>
    <xf numFmtId="43" fontId="24" fillId="5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15" fillId="0" borderId="1" xfId="0" applyFont="1" applyBorder="1" applyAlignment="1">
      <alignment horizontal="left" vertical="center" wrapText="1" indent="2"/>
    </xf>
    <xf numFmtId="43" fontId="2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26" fillId="3" borderId="1" xfId="0" applyNumberFormat="1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center"/>
    </xf>
    <xf numFmtId="0" fontId="30" fillId="4" borderId="1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/>
    </xf>
    <xf numFmtId="0" fontId="3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center" vertical="center" wrapText="1"/>
    </xf>
    <xf numFmtId="43" fontId="15" fillId="0" borderId="1" xfId="0" applyNumberFormat="1" applyFont="1" applyFill="1" applyBorder="1" applyAlignment="1">
      <alignment horizontal="center" vertical="center" wrapText="1"/>
    </xf>
    <xf numFmtId="43" fontId="15" fillId="6" borderId="1" xfId="0" applyNumberFormat="1" applyFont="1" applyFill="1" applyBorder="1" applyAlignment="1">
      <alignment horizontal="right" vertical="center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right" wrapText="1"/>
    </xf>
    <xf numFmtId="0" fontId="2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21" fillId="5" borderId="1" xfId="0" applyNumberFormat="1" applyFont="1" applyFill="1" applyBorder="1" applyAlignment="1">
      <alignment horizontal="left" vertical="center" wrapText="1"/>
    </xf>
    <xf numFmtId="43" fontId="21" fillId="0" borderId="1" xfId="0" applyNumberFormat="1" applyFont="1" applyBorder="1" applyAlignment="1">
      <alignment horizontal="center" vertical="center" wrapText="1"/>
    </xf>
    <xf numFmtId="43" fontId="21" fillId="0" borderId="1" xfId="0" applyNumberFormat="1" applyFont="1" applyBorder="1" applyAlignment="1">
      <alignment horizontal="left" vertical="center" wrapText="1"/>
    </xf>
    <xf numFmtId="43" fontId="21" fillId="0" borderId="1" xfId="0" applyNumberFormat="1" applyFont="1" applyBorder="1" applyAlignment="1">
      <alignment horizontal="left" vertical="top" wrapText="1"/>
    </xf>
    <xf numFmtId="0" fontId="21" fillId="3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32" fillId="5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5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horizontal="left" wrapText="1"/>
    </xf>
    <xf numFmtId="0" fontId="25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43" fontId="15" fillId="0" borderId="1" xfId="0" applyNumberFormat="1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43" fontId="15" fillId="5" borderId="1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43" fontId="22" fillId="0" borderId="1" xfId="0" applyNumberFormat="1" applyFont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D5" sqref="D5"/>
    </sheetView>
  </sheetViews>
  <sheetFormatPr defaultColWidth="9" defaultRowHeight="13.5" outlineLevelCol="7"/>
  <cols>
    <col min="1" max="1" width="15.625" customWidth="1"/>
    <col min="4" max="4" width="11.25" customWidth="1"/>
    <col min="5" max="5" width="15.625" customWidth="1"/>
  </cols>
  <sheetData>
    <row r="1" ht="28.5" customHeight="1" spans="1:8">
      <c r="A1" s="31" t="s">
        <v>0</v>
      </c>
      <c r="B1" s="52"/>
      <c r="C1" s="52"/>
      <c r="D1" s="52"/>
      <c r="E1" s="52"/>
      <c r="F1" s="52"/>
      <c r="G1" s="52"/>
      <c r="H1" s="52"/>
    </row>
    <row r="2" ht="15" customHeight="1" spans="1:8">
      <c r="A2" s="126"/>
      <c r="B2" s="126"/>
      <c r="C2" s="126"/>
      <c r="D2" s="126"/>
      <c r="E2" s="126"/>
      <c r="F2" s="126"/>
      <c r="G2" s="126" t="s">
        <v>1</v>
      </c>
      <c r="H2" s="126"/>
    </row>
    <row r="3" ht="28.9" customHeight="1" spans="1:8">
      <c r="A3" s="89" t="s">
        <v>2</v>
      </c>
      <c r="B3" s="89"/>
      <c r="C3" s="89"/>
      <c r="D3" s="89"/>
      <c r="E3" s="61" t="s">
        <v>3</v>
      </c>
      <c r="F3" s="61"/>
      <c r="G3" s="61"/>
      <c r="H3" s="61"/>
    </row>
    <row r="4" ht="37.5" customHeight="1" spans="1:8">
      <c r="A4" s="89" t="s">
        <v>4</v>
      </c>
      <c r="B4" s="61" t="s">
        <v>5</v>
      </c>
      <c r="C4" s="61" t="s">
        <v>6</v>
      </c>
      <c r="D4" s="61" t="s">
        <v>7</v>
      </c>
      <c r="E4" s="89" t="s">
        <v>4</v>
      </c>
      <c r="F4" s="61" t="s">
        <v>5</v>
      </c>
      <c r="G4" s="127" t="s">
        <v>6</v>
      </c>
      <c r="H4" s="61" t="s">
        <v>7</v>
      </c>
    </row>
    <row r="5" ht="25.5" customHeight="1" spans="1:8">
      <c r="A5" s="61" t="s">
        <v>8</v>
      </c>
      <c r="B5" s="64">
        <v>4257.9</v>
      </c>
      <c r="C5" s="92">
        <v>4239.07</v>
      </c>
      <c r="D5" s="92">
        <v>18.83</v>
      </c>
      <c r="E5" s="61" t="s">
        <v>9</v>
      </c>
      <c r="F5" s="64">
        <v>4257.9</v>
      </c>
      <c r="G5" s="92">
        <v>4239.07</v>
      </c>
      <c r="H5" s="92">
        <v>18.83</v>
      </c>
    </row>
    <row r="6" ht="25.5" customHeight="1" spans="1:8">
      <c r="A6" s="61" t="s">
        <v>10</v>
      </c>
      <c r="B6" s="64">
        <v>4257.9</v>
      </c>
      <c r="C6" s="92">
        <v>4239.07</v>
      </c>
      <c r="D6" s="92">
        <v>18.83</v>
      </c>
      <c r="E6" s="61" t="s">
        <v>11</v>
      </c>
      <c r="F6" s="64">
        <f t="shared" ref="F6:F15" si="0">SUM(G6:H6)</f>
        <v>0</v>
      </c>
      <c r="G6" s="92"/>
      <c r="H6" s="92"/>
    </row>
    <row r="7" ht="37.5" customHeight="1" spans="1:8">
      <c r="A7" s="61" t="s">
        <v>12</v>
      </c>
      <c r="B7" s="64">
        <f t="shared" ref="B6:B19" si="1">SUM(C7:D7)</f>
        <v>0</v>
      </c>
      <c r="C7" s="92"/>
      <c r="D7" s="92"/>
      <c r="E7" s="61" t="s">
        <v>13</v>
      </c>
      <c r="F7" s="64">
        <f t="shared" si="0"/>
        <v>0</v>
      </c>
      <c r="G7" s="92"/>
      <c r="H7" s="92"/>
    </row>
    <row r="8" ht="37.5" customHeight="1" spans="1:8">
      <c r="A8" s="61" t="s">
        <v>14</v>
      </c>
      <c r="B8" s="64">
        <f t="shared" si="1"/>
        <v>0</v>
      </c>
      <c r="C8" s="92"/>
      <c r="D8" s="92"/>
      <c r="E8" s="61" t="s">
        <v>15</v>
      </c>
      <c r="F8" s="64">
        <f t="shared" si="0"/>
        <v>0</v>
      </c>
      <c r="G8" s="92"/>
      <c r="H8" s="92"/>
    </row>
    <row r="9" ht="37.5" customHeight="1" spans="1:8">
      <c r="A9" s="113" t="s">
        <v>16</v>
      </c>
      <c r="B9" s="64">
        <f t="shared" si="1"/>
        <v>0</v>
      </c>
      <c r="C9" s="92"/>
      <c r="D9" s="92"/>
      <c r="E9" s="113"/>
      <c r="F9" s="64">
        <f t="shared" si="0"/>
        <v>0</v>
      </c>
      <c r="G9" s="92"/>
      <c r="H9" s="92"/>
    </row>
    <row r="10" ht="25.5" customHeight="1" spans="1:8">
      <c r="A10" s="113" t="s">
        <v>17</v>
      </c>
      <c r="B10" s="64">
        <f t="shared" si="1"/>
        <v>0</v>
      </c>
      <c r="C10" s="92">
        <f>SUM(C11:C15)</f>
        <v>0</v>
      </c>
      <c r="D10" s="92">
        <f>SUM(D11:D15)</f>
        <v>0</v>
      </c>
      <c r="E10" s="113"/>
      <c r="F10" s="64">
        <f t="shared" si="0"/>
        <v>0</v>
      </c>
      <c r="G10" s="92"/>
      <c r="H10" s="92"/>
    </row>
    <row r="11" ht="27" customHeight="1" spans="1:8">
      <c r="A11" s="61" t="s">
        <v>18</v>
      </c>
      <c r="B11" s="64">
        <f t="shared" si="1"/>
        <v>0</v>
      </c>
      <c r="C11" s="92"/>
      <c r="D11" s="92"/>
      <c r="E11" s="61"/>
      <c r="F11" s="64">
        <f t="shared" si="0"/>
        <v>0</v>
      </c>
      <c r="G11" s="92"/>
      <c r="H11" s="92"/>
    </row>
    <row r="12" ht="25.5" customHeight="1" spans="1:8">
      <c r="A12" s="61" t="s">
        <v>19</v>
      </c>
      <c r="B12" s="64">
        <f t="shared" si="1"/>
        <v>0</v>
      </c>
      <c r="C12" s="92"/>
      <c r="D12" s="92"/>
      <c r="E12" s="61"/>
      <c r="F12" s="64">
        <f t="shared" si="0"/>
        <v>0</v>
      </c>
      <c r="G12" s="92"/>
      <c r="H12" s="92"/>
    </row>
    <row r="13" ht="25.5" customHeight="1" spans="1:8">
      <c r="A13" s="61" t="s">
        <v>20</v>
      </c>
      <c r="B13" s="64">
        <f t="shared" si="1"/>
        <v>0</v>
      </c>
      <c r="C13" s="92"/>
      <c r="D13" s="92"/>
      <c r="E13" s="61"/>
      <c r="F13" s="64">
        <f t="shared" si="0"/>
        <v>0</v>
      </c>
      <c r="G13" s="92"/>
      <c r="H13" s="92"/>
    </row>
    <row r="14" ht="25.5" customHeight="1" spans="1:8">
      <c r="A14" s="61" t="s">
        <v>21</v>
      </c>
      <c r="B14" s="64">
        <f t="shared" si="1"/>
        <v>0</v>
      </c>
      <c r="C14" s="92"/>
      <c r="D14" s="92"/>
      <c r="E14" s="61"/>
      <c r="F14" s="64">
        <f t="shared" si="0"/>
        <v>0</v>
      </c>
      <c r="G14" s="92"/>
      <c r="H14" s="92"/>
    </row>
    <row r="15" ht="19.9" customHeight="1" spans="1:8">
      <c r="A15" s="61" t="s">
        <v>22</v>
      </c>
      <c r="B15" s="64">
        <f t="shared" si="1"/>
        <v>0</v>
      </c>
      <c r="C15" s="128"/>
      <c r="D15" s="128"/>
      <c r="E15" s="61"/>
      <c r="F15" s="64">
        <f t="shared" si="0"/>
        <v>0</v>
      </c>
      <c r="G15" s="128"/>
      <c r="H15" s="128"/>
    </row>
    <row r="16" ht="25.5" customHeight="1" spans="1:8">
      <c r="A16" s="129" t="s">
        <v>23</v>
      </c>
      <c r="B16" s="64">
        <f t="shared" si="1"/>
        <v>4257.9</v>
      </c>
      <c r="C16" s="64">
        <f>C5+C9+C10</f>
        <v>4239.07</v>
      </c>
      <c r="D16" s="64">
        <f>D5+D9+D10</f>
        <v>18.83</v>
      </c>
      <c r="E16" s="129" t="s">
        <v>24</v>
      </c>
      <c r="F16" s="64">
        <f>SUM(F5:F15)</f>
        <v>4257.9</v>
      </c>
      <c r="G16" s="64">
        <f>SUM(G5:G15)</f>
        <v>4239.07</v>
      </c>
      <c r="H16" s="64">
        <f>SUM(H5:H15)</f>
        <v>18.83</v>
      </c>
    </row>
    <row r="17" ht="25.5" customHeight="1" spans="1:8">
      <c r="A17" s="61" t="s">
        <v>25</v>
      </c>
      <c r="B17" s="64">
        <f t="shared" si="1"/>
        <v>0</v>
      </c>
      <c r="C17" s="92"/>
      <c r="D17" s="92"/>
      <c r="E17" s="61" t="s">
        <v>26</v>
      </c>
      <c r="F17" s="64">
        <f>SUM(G17:H17)</f>
        <v>0</v>
      </c>
      <c r="G17" s="92"/>
      <c r="H17" s="92"/>
    </row>
    <row r="18" ht="25.5" customHeight="1" spans="1:8">
      <c r="A18" s="61" t="s">
        <v>27</v>
      </c>
      <c r="B18" s="64">
        <f t="shared" si="1"/>
        <v>0</v>
      </c>
      <c r="C18" s="92"/>
      <c r="D18" s="92"/>
      <c r="E18" s="61"/>
      <c r="F18" s="64">
        <f>SUM(G18:H18)</f>
        <v>0</v>
      </c>
      <c r="G18" s="92"/>
      <c r="H18" s="92"/>
    </row>
    <row r="19" ht="33" customHeight="1" spans="1:8">
      <c r="A19" s="129" t="s">
        <v>28</v>
      </c>
      <c r="B19" s="64">
        <f t="shared" si="1"/>
        <v>4257.9</v>
      </c>
      <c r="C19" s="64">
        <f>SUM(C16:C18)</f>
        <v>4239.07</v>
      </c>
      <c r="D19" s="64">
        <f>SUM(D16:D18)</f>
        <v>18.83</v>
      </c>
      <c r="E19" s="129" t="s">
        <v>29</v>
      </c>
      <c r="F19" s="64">
        <f>SUM(F16:F18)</f>
        <v>4257.9</v>
      </c>
      <c r="G19" s="64">
        <f>SUM(G16:G18)</f>
        <v>4239.07</v>
      </c>
      <c r="H19" s="64">
        <f>SUM(H16:H18)</f>
        <v>18.83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3"/>
  <sheetViews>
    <sheetView workbookViewId="0">
      <selection activeCell="M21" sqref="M21"/>
    </sheetView>
  </sheetViews>
  <sheetFormatPr defaultColWidth="9" defaultRowHeight="13.5"/>
  <cols>
    <col min="1" max="1" width="12.625" customWidth="1"/>
    <col min="2" max="2" width="20.125" customWidth="1"/>
    <col min="3" max="3" width="20" customWidth="1"/>
    <col min="4" max="4" width="25.125" customWidth="1"/>
    <col min="5" max="5" width="10.375"/>
    <col min="6" max="8" width="15" customWidth="1"/>
    <col min="10" max="10" width="10.375"/>
  </cols>
  <sheetData>
    <row r="1" ht="28.5" customHeight="1" spans="1:10">
      <c r="A1" s="31" t="s">
        <v>117</v>
      </c>
      <c r="B1" s="31"/>
      <c r="C1" s="31"/>
      <c r="D1" s="31"/>
      <c r="E1" s="31"/>
      <c r="F1" s="31"/>
      <c r="G1" s="31"/>
      <c r="H1" s="31"/>
      <c r="I1" s="31"/>
    </row>
    <row r="2" spans="1:10">
      <c r="A2" s="31"/>
      <c r="B2" s="31"/>
      <c r="C2" s="31"/>
      <c r="D2" s="31"/>
      <c r="E2" s="31"/>
      <c r="F2" s="31"/>
      <c r="G2" s="31"/>
      <c r="H2" s="31"/>
      <c r="I2" s="31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32" t="s">
        <v>118</v>
      </c>
      <c r="B4" s="33" t="s">
        <v>119</v>
      </c>
      <c r="C4" s="33"/>
      <c r="D4" s="32" t="s">
        <v>120</v>
      </c>
      <c r="E4" s="32" t="s">
        <v>46</v>
      </c>
      <c r="F4" s="33" t="s">
        <v>121</v>
      </c>
      <c r="G4" s="33"/>
      <c r="H4" s="33"/>
      <c r="I4" s="32" t="s">
        <v>107</v>
      </c>
    </row>
    <row r="5" ht="46.15" customHeight="1" spans="1:10">
      <c r="A5" s="34"/>
      <c r="B5" s="33" t="s">
        <v>122</v>
      </c>
      <c r="C5" s="33" t="s">
        <v>123</v>
      </c>
      <c r="D5" s="34"/>
      <c r="E5" s="34"/>
      <c r="F5" s="33" t="s">
        <v>35</v>
      </c>
      <c r="G5" s="33" t="s">
        <v>36</v>
      </c>
      <c r="H5" s="33" t="s">
        <v>37</v>
      </c>
      <c r="I5" s="34"/>
    </row>
    <row r="6" ht="26" customHeight="1" spans="1:10">
      <c r="A6" s="33" t="s">
        <v>124</v>
      </c>
      <c r="B6" s="35" t="s">
        <v>61</v>
      </c>
      <c r="C6" s="35" t="s">
        <v>61</v>
      </c>
      <c r="D6" s="36" t="s">
        <v>125</v>
      </c>
      <c r="E6" s="37">
        <f>SUM(F6:H6)</f>
        <v>4.56</v>
      </c>
      <c r="F6" s="38">
        <v>4.56</v>
      </c>
      <c r="G6" s="39"/>
      <c r="H6" s="39"/>
      <c r="I6" s="40"/>
    </row>
    <row r="7" ht="30" customHeight="1" spans="1:10">
      <c r="A7" s="33" t="s">
        <v>124</v>
      </c>
      <c r="B7" s="35" t="s">
        <v>62</v>
      </c>
      <c r="C7" s="35" t="s">
        <v>62</v>
      </c>
      <c r="D7" s="36" t="s">
        <v>125</v>
      </c>
      <c r="E7" s="37">
        <f t="shared" ref="E7:E21" si="0">SUM(F7:H7)</f>
        <v>220</v>
      </c>
      <c r="F7" s="38">
        <v>220</v>
      </c>
      <c r="G7" s="39"/>
      <c r="H7" s="39"/>
      <c r="I7" s="40"/>
    </row>
    <row r="8" ht="22.5" customHeight="1" spans="1:10">
      <c r="A8" s="33" t="s">
        <v>124</v>
      </c>
      <c r="B8" s="35" t="s">
        <v>63</v>
      </c>
      <c r="C8" s="35" t="s">
        <v>63</v>
      </c>
      <c r="D8" s="36" t="s">
        <v>125</v>
      </c>
      <c r="E8" s="37">
        <f t="shared" si="0"/>
        <v>155</v>
      </c>
      <c r="F8" s="38">
        <v>155</v>
      </c>
      <c r="G8" s="39"/>
      <c r="H8" s="39"/>
      <c r="I8" s="40"/>
    </row>
    <row r="9" ht="22.5" customHeight="1" spans="1:10">
      <c r="A9" s="33" t="s">
        <v>124</v>
      </c>
      <c r="B9" s="35" t="s">
        <v>64</v>
      </c>
      <c r="C9" s="35" t="s">
        <v>64</v>
      </c>
      <c r="D9" s="36" t="s">
        <v>125</v>
      </c>
      <c r="E9" s="37">
        <f t="shared" si="0"/>
        <v>269.1</v>
      </c>
      <c r="F9" s="38">
        <v>269.1</v>
      </c>
      <c r="G9" s="39"/>
      <c r="H9" s="39"/>
      <c r="I9" s="40"/>
    </row>
    <row r="10" ht="22.5" customHeight="1" spans="1:10">
      <c r="A10" s="33" t="s">
        <v>124</v>
      </c>
      <c r="B10" s="35" t="s">
        <v>65</v>
      </c>
      <c r="C10" s="35" t="s">
        <v>65</v>
      </c>
      <c r="D10" s="36" t="s">
        <v>125</v>
      </c>
      <c r="E10" s="37">
        <f t="shared" si="0"/>
        <v>269.1</v>
      </c>
      <c r="F10" s="38">
        <v>269.1</v>
      </c>
      <c r="G10" s="39"/>
      <c r="H10" s="39"/>
      <c r="I10" s="40"/>
      <c r="J10" s="41"/>
    </row>
    <row r="11" ht="22.5" customHeight="1" spans="1:10">
      <c r="A11" s="33" t="s">
        <v>124</v>
      </c>
      <c r="B11" s="35" t="s">
        <v>66</v>
      </c>
      <c r="C11" s="35" t="s">
        <v>66</v>
      </c>
      <c r="D11" s="36" t="s">
        <v>125</v>
      </c>
      <c r="E11" s="37">
        <f t="shared" si="0"/>
        <v>0.2</v>
      </c>
      <c r="F11" s="38">
        <v>0.2</v>
      </c>
      <c r="G11" s="39"/>
      <c r="H11" s="39"/>
      <c r="I11" s="40"/>
    </row>
    <row r="12" ht="22.5" customHeight="1" spans="1:10">
      <c r="A12" s="33" t="s">
        <v>124</v>
      </c>
      <c r="B12" s="35" t="s">
        <v>67</v>
      </c>
      <c r="C12" s="35" t="s">
        <v>67</v>
      </c>
      <c r="D12" s="36" t="s">
        <v>125</v>
      </c>
      <c r="E12" s="37">
        <f t="shared" si="0"/>
        <v>8.8</v>
      </c>
      <c r="F12" s="38">
        <v>8.8</v>
      </c>
      <c r="G12" s="39"/>
      <c r="H12" s="39"/>
      <c r="I12" s="42"/>
    </row>
    <row r="13" ht="29" customHeight="1" spans="1:10">
      <c r="A13" s="33" t="s">
        <v>124</v>
      </c>
      <c r="B13" s="35" t="s">
        <v>68</v>
      </c>
      <c r="C13" s="35" t="s">
        <v>68</v>
      </c>
      <c r="D13" s="36" t="s">
        <v>125</v>
      </c>
      <c r="E13" s="37">
        <f t="shared" si="0"/>
        <v>622</v>
      </c>
      <c r="F13" s="38">
        <v>622</v>
      </c>
      <c r="G13" s="39"/>
      <c r="H13" s="39"/>
      <c r="I13" s="42"/>
    </row>
    <row r="14" ht="33" customHeight="1" spans="1:10">
      <c r="A14" s="33" t="s">
        <v>124</v>
      </c>
      <c r="B14" s="35" t="s">
        <v>69</v>
      </c>
      <c r="C14" s="35" t="s">
        <v>69</v>
      </c>
      <c r="D14" s="36" t="s">
        <v>125</v>
      </c>
      <c r="E14" s="37">
        <f t="shared" si="0"/>
        <v>2300</v>
      </c>
      <c r="F14" s="38">
        <v>2300</v>
      </c>
      <c r="G14" s="39"/>
      <c r="H14" s="39"/>
      <c r="I14" s="42"/>
    </row>
    <row r="15" ht="36" spans="1:10">
      <c r="A15" s="33" t="s">
        <v>124</v>
      </c>
      <c r="B15" s="35" t="s">
        <v>70</v>
      </c>
      <c r="C15" s="35" t="s">
        <v>70</v>
      </c>
      <c r="D15" s="36" t="s">
        <v>125</v>
      </c>
      <c r="E15" s="37">
        <f t="shared" si="0"/>
        <v>18.83</v>
      </c>
      <c r="F15" s="38">
        <v>18.83</v>
      </c>
      <c r="G15" s="39"/>
      <c r="H15" s="39"/>
      <c r="I15" s="42"/>
    </row>
    <row r="16" spans="1:10">
      <c r="A16" s="37"/>
      <c r="B16" s="37"/>
      <c r="C16" s="37"/>
      <c r="D16" s="37" t="s">
        <v>46</v>
      </c>
      <c r="E16" s="37">
        <v>3867.59</v>
      </c>
      <c r="F16" s="37">
        <v>3867.59</v>
      </c>
      <c r="G16" s="37"/>
      <c r="H16" s="37"/>
      <c r="I16" s="37"/>
    </row>
    <row r="17" ht="22.5" customHeight="1"/>
    <row r="18" ht="22.5" customHeight="1"/>
    <row r="19" ht="22.5" customHeight="1"/>
    <row r="20" ht="22.5" customHeight="1"/>
    <row r="21" ht="22.5" customHeight="1"/>
    <row r="22" ht="22.5" customHeight="1"/>
    <row r="90" spans="10:17">
      <c r="J90" s="43"/>
      <c r="K90" s="43"/>
      <c r="L90" s="43"/>
      <c r="M90" s="43"/>
      <c r="N90" s="43"/>
      <c r="O90" s="43"/>
      <c r="P90" s="43"/>
      <c r="Q90" s="43"/>
    </row>
    <row r="103" spans="10:11">
      <c r="J103" s="43"/>
      <c r="K103" s="43"/>
    </row>
  </sheetData>
  <mergeCells count="8">
    <mergeCell ref="G3:I3"/>
    <mergeCell ref="B4:C4"/>
    <mergeCell ref="F4:H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workbookViewId="0">
      <selection activeCell="F56" sqref="F56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126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G2" s="3"/>
      <c r="H2" s="3"/>
      <c r="I2" s="3"/>
    </row>
    <row r="3" ht="30" customHeight="1" spans="1:9">
      <c r="A3" s="4" t="s">
        <v>119</v>
      </c>
      <c r="B3" s="4"/>
      <c r="C3" s="4"/>
      <c r="D3" s="4" t="s">
        <v>62</v>
      </c>
      <c r="E3" s="4"/>
    </row>
    <row r="4" ht="30" customHeight="1" spans="1:9">
      <c r="A4" s="4" t="s">
        <v>127</v>
      </c>
      <c r="B4" s="4"/>
      <c r="C4" s="4"/>
      <c r="D4" s="5" t="s">
        <v>122</v>
      </c>
      <c r="E4" s="5"/>
    </row>
    <row r="5" ht="30" customHeight="1" spans="1:9">
      <c r="A5" s="4" t="s">
        <v>128</v>
      </c>
      <c r="B5" s="4" t="s">
        <v>129</v>
      </c>
      <c r="C5" s="4"/>
      <c r="D5" s="4">
        <v>220</v>
      </c>
      <c r="E5" s="4"/>
    </row>
    <row r="6" ht="30" customHeight="1" spans="1:9">
      <c r="A6" s="4"/>
      <c r="B6" s="4" t="s">
        <v>130</v>
      </c>
      <c r="C6" s="4"/>
      <c r="D6" s="4">
        <v>220</v>
      </c>
      <c r="E6" s="4"/>
    </row>
    <row r="7" ht="30" customHeight="1" spans="1:9">
      <c r="A7" s="4"/>
      <c r="B7" s="4" t="s">
        <v>131</v>
      </c>
      <c r="C7" s="4"/>
      <c r="D7" s="6"/>
      <c r="E7" s="6"/>
    </row>
    <row r="8" ht="30" customHeight="1" spans="1:9">
      <c r="A8" s="7" t="s">
        <v>132</v>
      </c>
      <c r="B8" s="8" t="s">
        <v>133</v>
      </c>
      <c r="C8" s="9"/>
      <c r="D8" s="9"/>
      <c r="E8" s="10"/>
    </row>
    <row r="9" ht="78" customHeight="1" spans="1:9">
      <c r="A9" s="11"/>
      <c r="B9" s="12"/>
      <c r="C9" s="13"/>
      <c r="D9" s="13"/>
      <c r="E9" s="14"/>
    </row>
    <row r="10" ht="30" customHeight="1" spans="1:9">
      <c r="A10" s="7" t="s">
        <v>134</v>
      </c>
      <c r="B10" s="4" t="s">
        <v>135</v>
      </c>
      <c r="C10" s="4" t="s">
        <v>136</v>
      </c>
      <c r="D10" s="4" t="s">
        <v>137</v>
      </c>
      <c r="E10" s="4" t="s">
        <v>138</v>
      </c>
    </row>
    <row r="11" ht="30" customHeight="1" spans="1:9">
      <c r="A11" s="15"/>
      <c r="B11" s="7" t="s">
        <v>139</v>
      </c>
      <c r="C11" s="4" t="s">
        <v>140</v>
      </c>
      <c r="D11" s="16" t="s">
        <v>141</v>
      </c>
      <c r="E11" s="17" t="s">
        <v>142</v>
      </c>
    </row>
    <row r="12" ht="30" customHeight="1" spans="1:9">
      <c r="A12" s="15"/>
      <c r="B12" s="15"/>
      <c r="C12" s="4" t="s">
        <v>143</v>
      </c>
      <c r="D12" s="16" t="s">
        <v>144</v>
      </c>
      <c r="E12" s="18">
        <v>1</v>
      </c>
    </row>
    <row r="13" ht="30" customHeight="1" spans="1:9">
      <c r="A13" s="15"/>
      <c r="B13" s="15"/>
      <c r="C13" s="4" t="s">
        <v>145</v>
      </c>
      <c r="D13" s="16" t="s">
        <v>146</v>
      </c>
      <c r="E13" s="16" t="s">
        <v>147</v>
      </c>
    </row>
    <row r="14" ht="30" customHeight="1" spans="1:9">
      <c r="A14" s="15"/>
      <c r="B14" s="11"/>
      <c r="C14" s="4" t="s">
        <v>148</v>
      </c>
      <c r="D14" s="16" t="s">
        <v>149</v>
      </c>
      <c r="E14" s="18" t="s">
        <v>150</v>
      </c>
    </row>
    <row r="15" ht="30" customHeight="1" spans="1:9">
      <c r="A15" s="15"/>
      <c r="B15" s="7" t="s">
        <v>151</v>
      </c>
      <c r="C15" s="4" t="s">
        <v>152</v>
      </c>
      <c r="D15" s="16"/>
      <c r="E15" s="16"/>
    </row>
    <row r="16" ht="30" customHeight="1" spans="1:9">
      <c r="A16" s="15"/>
      <c r="B16" s="15"/>
      <c r="C16" s="4" t="s">
        <v>153</v>
      </c>
      <c r="D16" s="19" t="s">
        <v>154</v>
      </c>
      <c r="E16" s="16" t="s">
        <v>155</v>
      </c>
    </row>
    <row r="17" ht="30" customHeight="1" spans="1:5">
      <c r="A17" s="15"/>
      <c r="B17" s="15"/>
      <c r="C17" s="4" t="s">
        <v>156</v>
      </c>
      <c r="D17" s="16"/>
      <c r="E17" s="16"/>
    </row>
    <row r="18" ht="47" customHeight="1" spans="1:5">
      <c r="A18" s="15"/>
      <c r="B18" s="15"/>
      <c r="C18" s="4" t="s">
        <v>157</v>
      </c>
    </row>
    <row r="19" ht="30" customHeight="1" spans="1:5">
      <c r="A19" s="11"/>
      <c r="B19" s="11"/>
      <c r="C19" s="4" t="s">
        <v>158</v>
      </c>
      <c r="D19" s="16" t="s">
        <v>159</v>
      </c>
      <c r="E19" s="16" t="s">
        <v>160</v>
      </c>
    </row>
    <row r="21" ht="28.5" spans="1:5">
      <c r="A21" s="1" t="s">
        <v>126</v>
      </c>
      <c r="B21" s="1"/>
      <c r="C21" s="1"/>
      <c r="D21" s="1"/>
      <c r="E21" s="1"/>
    </row>
    <row r="22" spans="1:5">
      <c r="A22" s="2"/>
      <c r="B22" s="2"/>
      <c r="C22" s="2"/>
      <c r="D22" s="2"/>
      <c r="E22" s="3" t="s">
        <v>1</v>
      </c>
    </row>
    <row r="23" ht="19.5" spans="1:5">
      <c r="A23" s="4" t="s">
        <v>119</v>
      </c>
      <c r="B23" s="4"/>
      <c r="C23" s="4"/>
      <c r="D23" s="4" t="s">
        <v>63</v>
      </c>
      <c r="E23" s="4"/>
    </row>
    <row r="24" ht="19.5" spans="1:5">
      <c r="A24" s="4" t="s">
        <v>127</v>
      </c>
      <c r="B24" s="4"/>
      <c r="C24" s="4"/>
      <c r="D24" s="5" t="s">
        <v>122</v>
      </c>
      <c r="E24" s="5"/>
    </row>
    <row r="25" ht="19.5" spans="1:5">
      <c r="A25" s="4" t="s">
        <v>128</v>
      </c>
      <c r="B25" s="4" t="s">
        <v>129</v>
      </c>
      <c r="C25" s="4"/>
      <c r="D25" s="20">
        <v>155</v>
      </c>
      <c r="E25" s="21"/>
    </row>
    <row r="26" ht="19.5" spans="1:5">
      <c r="A26" s="4"/>
      <c r="B26" s="4" t="s">
        <v>130</v>
      </c>
      <c r="C26" s="4"/>
      <c r="D26" s="20">
        <v>155</v>
      </c>
      <c r="E26" s="21"/>
    </row>
    <row r="27" ht="19.5" spans="1:5">
      <c r="A27" s="4"/>
      <c r="B27" s="4" t="s">
        <v>131</v>
      </c>
      <c r="C27" s="4"/>
      <c r="D27" s="6"/>
      <c r="E27" s="6"/>
    </row>
    <row r="28" spans="1:5">
      <c r="A28" s="7" t="s">
        <v>132</v>
      </c>
      <c r="B28" s="8" t="s">
        <v>161</v>
      </c>
      <c r="C28" s="9"/>
      <c r="D28" s="9"/>
      <c r="E28" s="10"/>
    </row>
    <row r="29" ht="24" customHeight="1" spans="1:5">
      <c r="A29" s="11"/>
      <c r="B29" s="12"/>
      <c r="C29" s="13"/>
      <c r="D29" s="13"/>
      <c r="E29" s="14"/>
    </row>
    <row r="30" ht="92" customHeight="1" spans="1:5">
      <c r="A30" s="7" t="s">
        <v>134</v>
      </c>
      <c r="B30" s="4" t="s">
        <v>135</v>
      </c>
      <c r="C30" s="4" t="s">
        <v>136</v>
      </c>
      <c r="D30" s="4" t="s">
        <v>137</v>
      </c>
      <c r="E30" s="4" t="s">
        <v>138</v>
      </c>
    </row>
    <row r="31" ht="19.5" spans="1:5">
      <c r="A31" s="15"/>
      <c r="B31" s="7" t="s">
        <v>139</v>
      </c>
      <c r="C31" s="4" t="s">
        <v>140</v>
      </c>
      <c r="D31" s="16" t="s">
        <v>141</v>
      </c>
      <c r="E31" s="17" t="s">
        <v>162</v>
      </c>
    </row>
    <row r="32" ht="24" spans="1:5">
      <c r="A32" s="15"/>
      <c r="B32" s="15"/>
      <c r="C32" s="4" t="s">
        <v>143</v>
      </c>
      <c r="D32" s="16" t="s">
        <v>144</v>
      </c>
      <c r="E32" s="18">
        <v>1</v>
      </c>
    </row>
    <row r="33" ht="24" spans="1:5">
      <c r="A33" s="15"/>
      <c r="B33" s="15"/>
      <c r="C33" s="4" t="s">
        <v>145</v>
      </c>
      <c r="D33" s="16" t="s">
        <v>163</v>
      </c>
      <c r="E33" s="16" t="s">
        <v>164</v>
      </c>
    </row>
    <row r="34" ht="24" spans="1:5">
      <c r="A34" s="15"/>
      <c r="B34" s="11"/>
      <c r="C34" s="4" t="s">
        <v>148</v>
      </c>
      <c r="D34" s="16" t="s">
        <v>149</v>
      </c>
      <c r="E34" s="18" t="s">
        <v>150</v>
      </c>
    </row>
    <row r="35" ht="19.5" spans="1:5">
      <c r="A35" s="15"/>
      <c r="B35" s="7" t="s">
        <v>151</v>
      </c>
      <c r="C35" s="4" t="s">
        <v>152</v>
      </c>
      <c r="D35" s="16"/>
      <c r="E35" s="16"/>
    </row>
    <row r="36" ht="36" spans="1:5">
      <c r="A36" s="15"/>
      <c r="B36" s="15"/>
      <c r="C36" s="4" t="s">
        <v>153</v>
      </c>
      <c r="D36" s="19" t="s">
        <v>154</v>
      </c>
      <c r="E36" s="16" t="s">
        <v>155</v>
      </c>
    </row>
    <row r="37" ht="19.5" spans="1:5">
      <c r="A37" s="15"/>
      <c r="B37" s="15"/>
      <c r="C37" s="4" t="s">
        <v>156</v>
      </c>
      <c r="D37" s="16"/>
      <c r="E37" s="16"/>
    </row>
    <row r="38" ht="19.5" spans="1:5">
      <c r="A38" s="15"/>
      <c r="B38" s="15"/>
      <c r="C38" s="4" t="s">
        <v>157</v>
      </c>
    </row>
    <row r="39" ht="19.5" spans="1:5">
      <c r="A39" s="11"/>
      <c r="B39" s="11"/>
      <c r="C39" s="4" t="s">
        <v>158</v>
      </c>
      <c r="D39" s="16" t="s">
        <v>159</v>
      </c>
      <c r="E39" s="16" t="s">
        <v>160</v>
      </c>
    </row>
    <row r="41" ht="28.5" spans="1:5">
      <c r="A41" s="1" t="s">
        <v>126</v>
      </c>
      <c r="B41" s="1"/>
      <c r="C41" s="1"/>
      <c r="D41" s="1"/>
      <c r="E41" s="1"/>
    </row>
    <row r="42" spans="1:5">
      <c r="A42" s="2"/>
      <c r="B42" s="2"/>
      <c r="C42" s="2"/>
      <c r="D42" s="2"/>
      <c r="E42" s="3" t="s">
        <v>1</v>
      </c>
    </row>
    <row r="43" ht="19.5" spans="1:5">
      <c r="A43" s="4" t="s">
        <v>119</v>
      </c>
      <c r="B43" s="4"/>
      <c r="C43" s="4"/>
      <c r="D43" s="4" t="s">
        <v>165</v>
      </c>
      <c r="E43" s="4"/>
    </row>
    <row r="44" ht="19.5" spans="1:5">
      <c r="A44" s="4" t="s">
        <v>127</v>
      </c>
      <c r="B44" s="4"/>
      <c r="C44" s="4"/>
      <c r="D44" s="5" t="s">
        <v>122</v>
      </c>
      <c r="E44" s="5"/>
    </row>
    <row r="45" ht="19.5" spans="1:5">
      <c r="A45" s="4" t="s">
        <v>128</v>
      </c>
      <c r="B45" s="4" t="s">
        <v>129</v>
      </c>
      <c r="C45" s="4"/>
      <c r="D45" s="6">
        <v>538.2</v>
      </c>
      <c r="E45" s="6"/>
    </row>
    <row r="46" ht="19.5" spans="1:5">
      <c r="A46" s="4"/>
      <c r="B46" s="4" t="s">
        <v>130</v>
      </c>
      <c r="C46" s="4"/>
      <c r="D46" s="6">
        <v>538.2</v>
      </c>
      <c r="E46" s="6"/>
    </row>
    <row r="47" ht="46" customHeight="1" spans="1:5">
      <c r="A47" s="4"/>
      <c r="B47" s="4" t="s">
        <v>131</v>
      </c>
      <c r="C47" s="4"/>
      <c r="D47" s="6"/>
      <c r="E47" s="6"/>
    </row>
    <row r="48" spans="1:5">
      <c r="A48" s="7" t="s">
        <v>132</v>
      </c>
      <c r="B48" s="22" t="s">
        <v>166</v>
      </c>
      <c r="C48" s="23"/>
      <c r="D48" s="23"/>
      <c r="E48" s="24"/>
    </row>
    <row r="49" spans="1:5">
      <c r="A49" s="11"/>
      <c r="B49" s="25"/>
      <c r="C49" s="26"/>
      <c r="D49" s="26"/>
      <c r="E49" s="27"/>
    </row>
    <row r="50" ht="19.5" spans="1:5">
      <c r="A50" s="4" t="s">
        <v>134</v>
      </c>
      <c r="B50" s="4" t="s">
        <v>135</v>
      </c>
      <c r="C50" s="4" t="s">
        <v>136</v>
      </c>
      <c r="D50" s="4" t="s">
        <v>137</v>
      </c>
      <c r="E50" s="4" t="s">
        <v>138</v>
      </c>
    </row>
    <row r="51" ht="19.5" spans="1:5">
      <c r="A51" s="4"/>
      <c r="B51" s="4" t="s">
        <v>139</v>
      </c>
      <c r="C51" s="4" t="s">
        <v>140</v>
      </c>
      <c r="D51" s="28" t="s">
        <v>167</v>
      </c>
      <c r="E51" s="29" t="s">
        <v>168</v>
      </c>
    </row>
    <row r="52" ht="19.5" spans="1:5">
      <c r="A52" s="4"/>
      <c r="B52" s="4"/>
      <c r="C52" s="4" t="s">
        <v>143</v>
      </c>
      <c r="D52" s="28" t="s">
        <v>169</v>
      </c>
      <c r="E52" s="29" t="s">
        <v>170</v>
      </c>
    </row>
    <row r="53" ht="129" customHeight="1" spans="1:5">
      <c r="A53" s="4"/>
      <c r="B53" s="4"/>
      <c r="C53" s="4" t="s">
        <v>145</v>
      </c>
      <c r="D53" s="28" t="s">
        <v>171</v>
      </c>
      <c r="E53" s="29" t="s">
        <v>172</v>
      </c>
    </row>
    <row r="54" ht="19.5" spans="1:5">
      <c r="A54" s="4"/>
      <c r="B54" s="4"/>
      <c r="C54" s="4" t="s">
        <v>148</v>
      </c>
      <c r="D54" s="28" t="s">
        <v>173</v>
      </c>
      <c r="E54" s="29" t="s">
        <v>174</v>
      </c>
    </row>
    <row r="55" ht="19.5" spans="1:5">
      <c r="A55" s="4"/>
      <c r="B55" s="4" t="s">
        <v>151</v>
      </c>
      <c r="C55" s="4" t="s">
        <v>152</v>
      </c>
      <c r="D55" s="28"/>
      <c r="E55" s="29"/>
    </row>
    <row r="56" ht="28.5" spans="1:5">
      <c r="A56" s="4"/>
      <c r="B56" s="4"/>
      <c r="C56" s="4" t="s">
        <v>153</v>
      </c>
      <c r="D56" s="30" t="s">
        <v>175</v>
      </c>
      <c r="E56" s="29" t="s">
        <v>155</v>
      </c>
    </row>
    <row r="57" ht="19.5" spans="1:5">
      <c r="A57" s="4"/>
      <c r="B57" s="4"/>
      <c r="C57" s="4" t="s">
        <v>156</v>
      </c>
      <c r="D57" s="28"/>
      <c r="E57" s="29"/>
    </row>
    <row r="58" ht="19.5" spans="1:5">
      <c r="A58" s="4"/>
      <c r="B58" s="4"/>
      <c r="C58" s="4" t="s">
        <v>157</v>
      </c>
      <c r="D58" s="28"/>
      <c r="E58" s="29"/>
    </row>
    <row r="59" ht="19.5" spans="1:5">
      <c r="A59" s="4"/>
      <c r="B59" s="4"/>
      <c r="C59" s="4" t="s">
        <v>158</v>
      </c>
      <c r="D59" s="28" t="s">
        <v>176</v>
      </c>
      <c r="E59" s="28" t="s">
        <v>160</v>
      </c>
    </row>
    <row r="68" ht="51" customHeight="1"/>
    <row r="74" ht="267" customHeight="1"/>
    <row r="103" ht="81" customHeight="1"/>
    <row r="187" ht="57" customHeight="1"/>
  </sheetData>
  <mergeCells count="52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1:E21"/>
    <mergeCell ref="A23:C23"/>
    <mergeCell ref="D23:E23"/>
    <mergeCell ref="A24:C24"/>
    <mergeCell ref="D24:E24"/>
    <mergeCell ref="B25:C25"/>
    <mergeCell ref="D25:E25"/>
    <mergeCell ref="B26:C26"/>
    <mergeCell ref="D26:E26"/>
    <mergeCell ref="B27:C27"/>
    <mergeCell ref="D27:E27"/>
    <mergeCell ref="A41:E41"/>
    <mergeCell ref="A43:C43"/>
    <mergeCell ref="D43:E43"/>
    <mergeCell ref="A44:C44"/>
    <mergeCell ref="D44:E44"/>
    <mergeCell ref="B45:C45"/>
    <mergeCell ref="D45:E45"/>
    <mergeCell ref="B46:C46"/>
    <mergeCell ref="D46:E46"/>
    <mergeCell ref="B47:C47"/>
    <mergeCell ref="D47:E47"/>
    <mergeCell ref="A5:A7"/>
    <mergeCell ref="A8:A9"/>
    <mergeCell ref="A10:A19"/>
    <mergeCell ref="A25:A27"/>
    <mergeCell ref="A28:A29"/>
    <mergeCell ref="A30:A39"/>
    <mergeCell ref="A45:A47"/>
    <mergeCell ref="A48:A49"/>
    <mergeCell ref="A50:A59"/>
    <mergeCell ref="B11:B14"/>
    <mergeCell ref="B15:B19"/>
    <mergeCell ref="B31:B34"/>
    <mergeCell ref="B35:B39"/>
    <mergeCell ref="B51:B54"/>
    <mergeCell ref="B55:B59"/>
    <mergeCell ref="B8:E9"/>
    <mergeCell ref="B28:E29"/>
    <mergeCell ref="B48:E4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F28" sqref="F28"/>
    </sheetView>
  </sheetViews>
  <sheetFormatPr defaultColWidth="9" defaultRowHeight="13.5"/>
  <cols>
    <col min="1" max="1" width="19.125" customWidth="1"/>
  </cols>
  <sheetData>
    <row r="1" ht="27" spans="1:19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ht="15" customHeight="1" spans="1:19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10"/>
      <c r="N2" s="101"/>
      <c r="O2" s="111"/>
      <c r="P2" s="45" t="s">
        <v>1</v>
      </c>
      <c r="Q2" s="45"/>
      <c r="R2" s="45"/>
      <c r="S2" s="45"/>
    </row>
    <row r="3" ht="15" customHeight="1" spans="1:19">
      <c r="A3" s="46" t="s">
        <v>31</v>
      </c>
      <c r="B3" s="46" t="s">
        <v>32</v>
      </c>
      <c r="C3" s="46" t="s">
        <v>33</v>
      </c>
      <c r="D3" s="46"/>
      <c r="E3" s="46"/>
      <c r="F3" s="46"/>
      <c r="G3" s="46"/>
      <c r="H3" s="46"/>
      <c r="I3" s="46"/>
      <c r="J3" s="46"/>
      <c r="K3" s="46"/>
      <c r="L3" s="46"/>
      <c r="M3" s="112" t="s">
        <v>34</v>
      </c>
      <c r="N3" s="112"/>
      <c r="O3" s="112"/>
      <c r="P3" s="112"/>
      <c r="Q3" s="112"/>
      <c r="R3" s="112"/>
      <c r="S3" s="112"/>
    </row>
    <row r="4" ht="15" customHeight="1" spans="1:19">
      <c r="A4" s="46"/>
      <c r="B4" s="46"/>
      <c r="C4" s="113" t="s">
        <v>5</v>
      </c>
      <c r="D4" s="114" t="s">
        <v>35</v>
      </c>
      <c r="E4" s="114" t="s">
        <v>36</v>
      </c>
      <c r="F4" s="114" t="s">
        <v>37</v>
      </c>
      <c r="G4" s="114" t="s">
        <v>38</v>
      </c>
      <c r="H4" s="113" t="s">
        <v>18</v>
      </c>
      <c r="I4" s="115" t="s">
        <v>19</v>
      </c>
      <c r="J4" s="114" t="s">
        <v>20</v>
      </c>
      <c r="K4" s="114" t="s">
        <v>21</v>
      </c>
      <c r="L4" s="115" t="s">
        <v>22</v>
      </c>
      <c r="M4" s="115" t="s">
        <v>5</v>
      </c>
      <c r="N4" s="113" t="s">
        <v>39</v>
      </c>
      <c r="O4" s="113" t="s">
        <v>40</v>
      </c>
      <c r="P4" s="113" t="s">
        <v>41</v>
      </c>
      <c r="Q4" s="113" t="s">
        <v>42</v>
      </c>
      <c r="R4" s="113" t="s">
        <v>43</v>
      </c>
      <c r="S4" s="116" t="s">
        <v>44</v>
      </c>
    </row>
    <row r="5" ht="15" customHeight="1" spans="1:19">
      <c r="A5" s="46"/>
      <c r="B5" s="46"/>
      <c r="C5" s="113"/>
      <c r="D5" s="117"/>
      <c r="E5" s="117"/>
      <c r="F5" s="117"/>
      <c r="G5" s="117"/>
      <c r="H5" s="113"/>
      <c r="I5" s="118"/>
      <c r="J5" s="117"/>
      <c r="K5" s="117"/>
      <c r="L5" s="118"/>
      <c r="M5" s="118"/>
      <c r="N5" s="113"/>
      <c r="O5" s="113"/>
      <c r="P5" s="113"/>
      <c r="Q5" s="113"/>
      <c r="R5" s="113"/>
      <c r="S5" s="119"/>
    </row>
    <row r="6" ht="15" customHeight="1" spans="1:19">
      <c r="A6" s="46"/>
      <c r="B6" s="46"/>
      <c r="C6" s="113"/>
      <c r="D6" s="120"/>
      <c r="E6" s="120"/>
      <c r="F6" s="120"/>
      <c r="G6" s="120"/>
      <c r="H6" s="113"/>
      <c r="I6" s="121"/>
      <c r="J6" s="120"/>
      <c r="K6" s="120"/>
      <c r="L6" s="121"/>
      <c r="M6" s="121"/>
      <c r="N6" s="113"/>
      <c r="O6" s="113"/>
      <c r="P6" s="113"/>
      <c r="Q6" s="113"/>
      <c r="R6" s="113"/>
      <c r="S6" s="122"/>
    </row>
    <row r="7" ht="27" customHeight="1" spans="1:19">
      <c r="A7" s="90" t="s">
        <v>45</v>
      </c>
      <c r="B7" s="37">
        <v>4257.9</v>
      </c>
      <c r="C7" s="37">
        <f>SUM(D7:L7)</f>
        <v>4257.9</v>
      </c>
      <c r="D7" s="64">
        <v>4257.9</v>
      </c>
      <c r="E7" s="123"/>
      <c r="F7" s="123"/>
      <c r="G7" s="123"/>
      <c r="H7" s="123"/>
      <c r="I7" s="123"/>
      <c r="J7" s="123"/>
      <c r="K7" s="123"/>
      <c r="L7" s="123"/>
      <c r="M7" s="37">
        <f>SUM(N7:S7)</f>
        <v>0</v>
      </c>
      <c r="N7" s="123"/>
      <c r="O7" s="123"/>
      <c r="P7" s="123"/>
      <c r="Q7" s="123"/>
      <c r="R7" s="123"/>
      <c r="S7" s="123"/>
    </row>
    <row r="8" ht="15" customHeight="1" spans="1:19">
      <c r="A8" s="50"/>
      <c r="B8" s="37">
        <f t="shared" ref="B8:B20" si="0">C8+M8</f>
        <v>0</v>
      </c>
      <c r="C8" s="37">
        <f t="shared" ref="C8:C20" si="1">SUM(D8:L8)</f>
        <v>0</v>
      </c>
      <c r="D8" s="38"/>
      <c r="E8" s="38"/>
      <c r="F8" s="38"/>
      <c r="G8" s="38"/>
      <c r="H8" s="38"/>
      <c r="I8" s="38"/>
      <c r="J8" s="38"/>
      <c r="K8" s="38"/>
      <c r="L8" s="38"/>
      <c r="M8" s="37">
        <f t="shared" ref="M8:M20" si="2">SUM(N8:S8)</f>
        <v>0</v>
      </c>
      <c r="N8" s="38"/>
      <c r="O8" s="38"/>
      <c r="P8" s="38"/>
      <c r="Q8" s="38"/>
      <c r="R8" s="38"/>
      <c r="S8" s="38"/>
    </row>
    <row r="9" ht="15" customHeight="1" spans="1:19">
      <c r="A9" s="50"/>
      <c r="B9" s="37">
        <f t="shared" si="0"/>
        <v>0</v>
      </c>
      <c r="C9" s="37">
        <f t="shared" si="1"/>
        <v>0</v>
      </c>
      <c r="D9" s="38"/>
      <c r="E9" s="38"/>
      <c r="F9" s="38"/>
      <c r="G9" s="38"/>
      <c r="H9" s="38"/>
      <c r="I9" s="38"/>
      <c r="J9" s="38"/>
      <c r="K9" s="38"/>
      <c r="L9" s="38"/>
      <c r="M9" s="37">
        <f t="shared" si="2"/>
        <v>0</v>
      </c>
      <c r="N9" s="38"/>
      <c r="O9" s="38"/>
      <c r="P9" s="38"/>
      <c r="Q9" s="38"/>
      <c r="R9" s="38"/>
      <c r="S9" s="38"/>
    </row>
    <row r="10" ht="15" customHeight="1" spans="1:19">
      <c r="A10" s="50"/>
      <c r="B10" s="37">
        <f t="shared" si="0"/>
        <v>0</v>
      </c>
      <c r="C10" s="37">
        <f t="shared" si="1"/>
        <v>0</v>
      </c>
      <c r="D10" s="38"/>
      <c r="E10" s="38"/>
      <c r="F10" s="38"/>
      <c r="G10" s="38"/>
      <c r="H10" s="38"/>
      <c r="I10" s="38"/>
      <c r="J10" s="38"/>
      <c r="K10" s="38"/>
      <c r="L10" s="38"/>
      <c r="M10" s="37">
        <f t="shared" si="2"/>
        <v>0</v>
      </c>
      <c r="N10" s="38"/>
      <c r="O10" s="38"/>
      <c r="P10" s="38"/>
      <c r="Q10" s="38"/>
      <c r="R10" s="38"/>
      <c r="S10" s="38"/>
    </row>
    <row r="11" ht="15" customHeight="1" spans="1:19">
      <c r="A11" s="50"/>
      <c r="B11" s="37">
        <f t="shared" si="0"/>
        <v>0</v>
      </c>
      <c r="C11" s="37">
        <f t="shared" si="1"/>
        <v>0</v>
      </c>
      <c r="D11" s="38"/>
      <c r="E11" s="38"/>
      <c r="F11" s="38"/>
      <c r="G11" s="38"/>
      <c r="H11" s="38"/>
      <c r="I11" s="38"/>
      <c r="J11" s="38"/>
      <c r="K11" s="38"/>
      <c r="L11" s="38"/>
      <c r="M11" s="37">
        <f t="shared" si="2"/>
        <v>0</v>
      </c>
      <c r="N11" s="38"/>
      <c r="O11" s="38"/>
      <c r="P11" s="38"/>
      <c r="Q11" s="38"/>
      <c r="R11" s="38"/>
      <c r="S11" s="38"/>
    </row>
    <row r="12" ht="15" customHeight="1" spans="1:19">
      <c r="A12" s="50"/>
      <c r="B12" s="37">
        <f t="shared" si="0"/>
        <v>0</v>
      </c>
      <c r="C12" s="37">
        <f t="shared" si="1"/>
        <v>0</v>
      </c>
      <c r="D12" s="38"/>
      <c r="E12" s="38"/>
      <c r="F12" s="38"/>
      <c r="G12" s="38"/>
      <c r="H12" s="38"/>
      <c r="I12" s="38"/>
      <c r="J12" s="38"/>
      <c r="K12" s="38"/>
      <c r="L12" s="38"/>
      <c r="M12" s="37">
        <f t="shared" si="2"/>
        <v>0</v>
      </c>
      <c r="N12" s="38"/>
      <c r="O12" s="38"/>
      <c r="P12" s="38"/>
      <c r="Q12" s="38"/>
      <c r="R12" s="38"/>
      <c r="S12" s="38"/>
    </row>
    <row r="13" ht="15" customHeight="1" spans="1:19">
      <c r="A13" s="48"/>
      <c r="B13" s="37">
        <f t="shared" si="0"/>
        <v>0</v>
      </c>
      <c r="C13" s="37">
        <f t="shared" si="1"/>
        <v>0</v>
      </c>
      <c r="D13" s="38"/>
      <c r="E13" s="38"/>
      <c r="F13" s="38"/>
      <c r="G13" s="38"/>
      <c r="H13" s="38"/>
      <c r="I13" s="38"/>
      <c r="J13" s="38"/>
      <c r="K13" s="38"/>
      <c r="L13" s="38"/>
      <c r="M13" s="37">
        <f t="shared" si="2"/>
        <v>0</v>
      </c>
      <c r="N13" s="38"/>
      <c r="O13" s="38"/>
      <c r="P13" s="38"/>
      <c r="Q13" s="38"/>
      <c r="R13" s="38"/>
      <c r="S13" s="38"/>
    </row>
    <row r="14" ht="15" customHeight="1" spans="1:19">
      <c r="A14" s="50"/>
      <c r="B14" s="37">
        <f t="shared" si="0"/>
        <v>0</v>
      </c>
      <c r="C14" s="37">
        <f t="shared" si="1"/>
        <v>0</v>
      </c>
      <c r="D14" s="38"/>
      <c r="E14" s="38"/>
      <c r="F14" s="38"/>
      <c r="G14" s="38"/>
      <c r="H14" s="38"/>
      <c r="I14" s="38"/>
      <c r="J14" s="38"/>
      <c r="K14" s="38"/>
      <c r="L14" s="38"/>
      <c r="M14" s="37">
        <f t="shared" si="2"/>
        <v>0</v>
      </c>
      <c r="N14" s="38"/>
      <c r="O14" s="38"/>
      <c r="P14" s="38"/>
      <c r="Q14" s="38"/>
      <c r="R14" s="38"/>
      <c r="S14" s="38"/>
    </row>
    <row r="15" ht="15" customHeight="1" spans="1:19">
      <c r="A15" s="50"/>
      <c r="B15" s="37">
        <f t="shared" si="0"/>
        <v>0</v>
      </c>
      <c r="C15" s="37">
        <f t="shared" si="1"/>
        <v>0</v>
      </c>
      <c r="D15" s="38"/>
      <c r="E15" s="38"/>
      <c r="F15" s="38"/>
      <c r="G15" s="38"/>
      <c r="H15" s="38"/>
      <c r="I15" s="38"/>
      <c r="J15" s="38"/>
      <c r="K15" s="38"/>
      <c r="L15" s="38"/>
      <c r="M15" s="37">
        <f t="shared" si="2"/>
        <v>0</v>
      </c>
      <c r="N15" s="38"/>
      <c r="O15" s="38"/>
      <c r="P15" s="38"/>
      <c r="Q15" s="38"/>
      <c r="R15" s="38"/>
      <c r="S15" s="38"/>
    </row>
    <row r="16" ht="15" customHeight="1" spans="1:19">
      <c r="A16" s="50"/>
      <c r="B16" s="37">
        <f t="shared" si="0"/>
        <v>0</v>
      </c>
      <c r="C16" s="37">
        <f t="shared" si="1"/>
        <v>0</v>
      </c>
      <c r="D16" s="38"/>
      <c r="E16" s="38"/>
      <c r="F16" s="38"/>
      <c r="G16" s="38"/>
      <c r="H16" s="38"/>
      <c r="I16" s="38"/>
      <c r="J16" s="38"/>
      <c r="K16" s="38"/>
      <c r="L16" s="38"/>
      <c r="M16" s="37">
        <f t="shared" si="2"/>
        <v>0</v>
      </c>
      <c r="N16" s="38"/>
      <c r="O16" s="38"/>
      <c r="P16" s="38"/>
      <c r="Q16" s="38"/>
      <c r="R16" s="38"/>
      <c r="S16" s="38"/>
    </row>
    <row r="17" ht="15" customHeight="1" spans="1:19">
      <c r="A17" s="50"/>
      <c r="B17" s="37">
        <f t="shared" si="0"/>
        <v>0</v>
      </c>
      <c r="C17" s="37">
        <f t="shared" si="1"/>
        <v>0</v>
      </c>
      <c r="D17" s="38"/>
      <c r="E17" s="38"/>
      <c r="F17" s="38"/>
      <c r="G17" s="38"/>
      <c r="H17" s="38"/>
      <c r="I17" s="38"/>
      <c r="J17" s="38"/>
      <c r="K17" s="38"/>
      <c r="L17" s="38"/>
      <c r="M17" s="37">
        <f t="shared" si="2"/>
        <v>0</v>
      </c>
      <c r="N17" s="38"/>
      <c r="O17" s="38"/>
      <c r="P17" s="38"/>
      <c r="Q17" s="38"/>
      <c r="R17" s="38"/>
      <c r="S17" s="38"/>
    </row>
    <row r="18" ht="15" customHeight="1" spans="1:19">
      <c r="A18" s="50"/>
      <c r="B18" s="37">
        <f t="shared" si="0"/>
        <v>0</v>
      </c>
      <c r="C18" s="37">
        <f t="shared" si="1"/>
        <v>0</v>
      </c>
      <c r="D18" s="38"/>
      <c r="E18" s="38"/>
      <c r="F18" s="38"/>
      <c r="G18" s="38"/>
      <c r="H18" s="38"/>
      <c r="I18" s="38"/>
      <c r="J18" s="38"/>
      <c r="K18" s="38"/>
      <c r="L18" s="38"/>
      <c r="M18" s="37">
        <f t="shared" si="2"/>
        <v>0</v>
      </c>
      <c r="N18" s="38"/>
      <c r="O18" s="38"/>
      <c r="P18" s="38"/>
      <c r="Q18" s="38"/>
      <c r="R18" s="38"/>
      <c r="S18" s="38"/>
    </row>
    <row r="19" ht="15" customHeight="1" spans="1:19">
      <c r="A19" s="50"/>
      <c r="B19" s="37">
        <f t="shared" si="0"/>
        <v>0</v>
      </c>
      <c r="C19" s="37">
        <f t="shared" si="1"/>
        <v>0</v>
      </c>
      <c r="D19" s="38"/>
      <c r="E19" s="38"/>
      <c r="F19" s="38"/>
      <c r="G19" s="38"/>
      <c r="H19" s="38"/>
      <c r="I19" s="38"/>
      <c r="J19" s="38"/>
      <c r="K19" s="38"/>
      <c r="L19" s="38"/>
      <c r="M19" s="37">
        <f t="shared" si="2"/>
        <v>0</v>
      </c>
      <c r="N19" s="38"/>
      <c r="O19" s="38"/>
      <c r="P19" s="38"/>
      <c r="Q19" s="38"/>
      <c r="R19" s="38"/>
      <c r="S19" s="38"/>
    </row>
    <row r="20" ht="15" customHeight="1" spans="1:19">
      <c r="A20" s="124" t="s">
        <v>46</v>
      </c>
      <c r="B20" s="37">
        <f t="shared" si="0"/>
        <v>4257.9</v>
      </c>
      <c r="C20" s="37">
        <f t="shared" si="1"/>
        <v>4257.9</v>
      </c>
      <c r="D20" s="37">
        <f>SUM(D7:D19)</f>
        <v>4257.9</v>
      </c>
      <c r="E20" s="37">
        <f t="shared" ref="E20:L20" si="3">SUM(E7:E19)</f>
        <v>0</v>
      </c>
      <c r="F20" s="37">
        <f t="shared" si="3"/>
        <v>0</v>
      </c>
      <c r="G20" s="37">
        <f t="shared" si="3"/>
        <v>0</v>
      </c>
      <c r="H20" s="37">
        <f t="shared" si="3"/>
        <v>0</v>
      </c>
      <c r="I20" s="37">
        <f t="shared" si="3"/>
        <v>0</v>
      </c>
      <c r="J20" s="37">
        <f t="shared" si="3"/>
        <v>0</v>
      </c>
      <c r="K20" s="37">
        <f t="shared" si="3"/>
        <v>0</v>
      </c>
      <c r="L20" s="37">
        <f t="shared" si="3"/>
        <v>0</v>
      </c>
      <c r="M20" s="37">
        <f t="shared" si="2"/>
        <v>0</v>
      </c>
      <c r="N20" s="125">
        <f t="shared" ref="N20:S20" si="4">SUM(N7:N19)</f>
        <v>0</v>
      </c>
      <c r="O20" s="125">
        <f t="shared" si="4"/>
        <v>0</v>
      </c>
      <c r="P20" s="125">
        <f t="shared" si="4"/>
        <v>0</v>
      </c>
      <c r="Q20" s="125">
        <f t="shared" si="4"/>
        <v>0</v>
      </c>
      <c r="R20" s="125">
        <f t="shared" si="4"/>
        <v>0</v>
      </c>
      <c r="S20" s="125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4"/>
  <sheetViews>
    <sheetView zoomScale="115" zoomScaleNormal="115" workbookViewId="0">
      <selection activeCell="J12" sqref="J12"/>
    </sheetView>
  </sheetViews>
  <sheetFormatPr defaultColWidth="9" defaultRowHeight="13.5"/>
  <cols>
    <col min="1" max="1" width="15.125" customWidth="1"/>
    <col min="2" max="2" width="18.5833333333333" customWidth="1"/>
    <col min="5" max="5" width="10.375"/>
    <col min="11" max="11" width="26.375" customWidth="1"/>
  </cols>
  <sheetData>
    <row r="1" ht="28.5" customHeight="1" spans="1:11">
      <c r="A1" s="99" t="s">
        <v>47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ht="15" customHeight="1" spans="1:11">
      <c r="A2" s="101"/>
      <c r="B2" s="101"/>
      <c r="C2" s="101"/>
      <c r="D2" s="101"/>
      <c r="E2" s="101"/>
      <c r="F2" s="45"/>
      <c r="G2" s="45" t="s">
        <v>1</v>
      </c>
      <c r="H2" s="45"/>
      <c r="I2" s="45"/>
      <c r="J2" s="45"/>
      <c r="K2" s="45"/>
    </row>
    <row r="3" ht="15" customHeight="1" spans="1:11">
      <c r="A3" s="102" t="s">
        <v>48</v>
      </c>
      <c r="B3" s="102" t="s">
        <v>49</v>
      </c>
      <c r="C3" s="46" t="s">
        <v>5</v>
      </c>
      <c r="D3" s="102" t="s">
        <v>50</v>
      </c>
      <c r="E3" s="46" t="s">
        <v>51</v>
      </c>
      <c r="F3" s="32" t="s">
        <v>52</v>
      </c>
      <c r="G3" s="46" t="s">
        <v>53</v>
      </c>
      <c r="H3" s="46"/>
      <c r="I3" s="46"/>
      <c r="J3" s="46"/>
      <c r="K3" s="46" t="s">
        <v>54</v>
      </c>
    </row>
    <row r="4" spans="1:11">
      <c r="A4" s="103"/>
      <c r="B4" s="103"/>
      <c r="C4" s="47"/>
      <c r="D4" s="103"/>
      <c r="E4" s="47"/>
      <c r="F4" s="104"/>
      <c r="G4" s="47"/>
      <c r="H4" s="47"/>
      <c r="I4" s="47"/>
      <c r="J4" s="47"/>
      <c r="K4" s="47"/>
    </row>
    <row r="5" spans="1:11">
      <c r="A5" s="103"/>
      <c r="B5" s="103"/>
      <c r="C5" s="47"/>
      <c r="D5" s="103"/>
      <c r="E5" s="47"/>
      <c r="F5" s="104"/>
      <c r="G5" s="47"/>
      <c r="H5" s="47"/>
      <c r="I5" s="47"/>
      <c r="J5" s="47"/>
      <c r="K5" s="47"/>
    </row>
    <row r="6" spans="1:11">
      <c r="A6" s="105"/>
      <c r="B6" s="105"/>
      <c r="C6" s="47"/>
      <c r="D6" s="105"/>
      <c r="E6" s="47"/>
      <c r="F6" s="34"/>
      <c r="G6" s="47"/>
      <c r="H6" s="47"/>
      <c r="I6" s="47"/>
      <c r="J6" s="47"/>
      <c r="K6" s="47"/>
    </row>
    <row r="7" ht="25.5" customHeight="1" spans="1:11">
      <c r="A7" s="35">
        <v>208</v>
      </c>
      <c r="B7" s="106" t="s">
        <v>55</v>
      </c>
      <c r="C7" s="37">
        <v>371.71</v>
      </c>
      <c r="D7" s="49"/>
      <c r="E7" s="49"/>
      <c r="F7" s="49"/>
      <c r="G7" s="49"/>
      <c r="H7" s="49"/>
      <c r="I7" s="49"/>
      <c r="J7" s="49"/>
      <c r="K7" s="49"/>
    </row>
    <row r="8" ht="24" customHeight="1" spans="1:11">
      <c r="A8" s="35">
        <v>2080299</v>
      </c>
      <c r="B8" s="35" t="s">
        <v>56</v>
      </c>
      <c r="C8" s="37">
        <v>325.22</v>
      </c>
      <c r="D8" s="38">
        <v>325.22</v>
      </c>
      <c r="E8" s="38"/>
      <c r="F8" s="38"/>
      <c r="G8" s="38"/>
      <c r="H8" s="38"/>
      <c r="I8" s="38"/>
      <c r="J8" s="38"/>
      <c r="K8" s="38"/>
    </row>
    <row r="9" ht="26.25" customHeight="1" spans="1:11">
      <c r="A9" s="35">
        <v>2080505</v>
      </c>
      <c r="B9" s="35" t="s">
        <v>57</v>
      </c>
      <c r="C9" s="37">
        <v>46.49</v>
      </c>
      <c r="D9" s="38">
        <v>46.49</v>
      </c>
      <c r="E9" s="38"/>
      <c r="F9" s="38"/>
      <c r="G9" s="38"/>
      <c r="H9" s="38"/>
      <c r="I9" s="38"/>
      <c r="J9" s="38"/>
      <c r="K9" s="38"/>
    </row>
    <row r="10" ht="27" customHeight="1" spans="1:11">
      <c r="A10" s="35">
        <v>201</v>
      </c>
      <c r="B10" s="106" t="s">
        <v>58</v>
      </c>
      <c r="C10" s="37">
        <v>18.6</v>
      </c>
      <c r="D10" s="38">
        <v>18.6</v>
      </c>
      <c r="E10" s="38"/>
      <c r="F10" s="38"/>
      <c r="G10" s="38"/>
      <c r="H10" s="38"/>
      <c r="I10" s="38"/>
      <c r="J10" s="38"/>
      <c r="K10" s="38"/>
    </row>
    <row r="11" ht="27" customHeight="1" spans="1:11">
      <c r="A11" s="35">
        <v>2101102</v>
      </c>
      <c r="B11" s="35" t="s">
        <v>59</v>
      </c>
      <c r="C11" s="37">
        <v>18.6</v>
      </c>
      <c r="D11" s="38">
        <v>18.6</v>
      </c>
      <c r="E11" s="38"/>
      <c r="F11" s="38"/>
      <c r="G11" s="38"/>
      <c r="H11" s="38"/>
      <c r="I11" s="38"/>
      <c r="J11" s="38"/>
      <c r="K11" s="38"/>
    </row>
    <row r="12" ht="27" customHeight="1" spans="1:11">
      <c r="A12" s="50"/>
      <c r="B12" s="107"/>
      <c r="C12" s="37"/>
      <c r="D12" s="38"/>
      <c r="E12" s="38"/>
      <c r="F12" s="38"/>
      <c r="G12" s="38"/>
      <c r="H12" s="38"/>
      <c r="I12" s="38"/>
      <c r="J12" s="38"/>
      <c r="K12" s="38"/>
    </row>
    <row r="13" ht="15" customHeight="1" spans="1:11">
      <c r="A13" s="108"/>
      <c r="B13" s="109" t="s">
        <v>60</v>
      </c>
      <c r="C13" s="37">
        <v>3867.59</v>
      </c>
      <c r="D13" s="38"/>
      <c r="E13" s="38">
        <v>3867.59</v>
      </c>
      <c r="F13" s="38"/>
      <c r="G13" s="38"/>
      <c r="H13" s="38"/>
      <c r="I13" s="38"/>
      <c r="J13" s="38"/>
      <c r="K13" s="38"/>
    </row>
    <row r="14" ht="15" customHeight="1" spans="1:11">
      <c r="A14" s="35">
        <v>2080299</v>
      </c>
      <c r="B14" s="35" t="s">
        <v>61</v>
      </c>
      <c r="C14" s="86">
        <v>4.56</v>
      </c>
      <c r="D14" s="38"/>
      <c r="E14" s="38">
        <v>4.56</v>
      </c>
      <c r="F14" s="38"/>
      <c r="G14" s="38"/>
      <c r="H14" s="38"/>
      <c r="I14" s="38"/>
      <c r="J14" s="38"/>
      <c r="K14" s="38"/>
    </row>
    <row r="15" ht="15" customHeight="1" spans="1:11">
      <c r="A15" s="35">
        <v>2081107</v>
      </c>
      <c r="B15" s="35" t="s">
        <v>62</v>
      </c>
      <c r="C15" s="86">
        <v>220</v>
      </c>
      <c r="D15" s="38"/>
      <c r="E15" s="38">
        <v>220</v>
      </c>
      <c r="F15" s="38"/>
      <c r="G15" s="38"/>
      <c r="H15" s="38"/>
      <c r="I15" s="38"/>
      <c r="J15" s="38"/>
      <c r="K15" s="38"/>
    </row>
    <row r="16" ht="15" customHeight="1" spans="1:11">
      <c r="A16" s="35">
        <v>2081107</v>
      </c>
      <c r="B16" s="35" t="s">
        <v>63</v>
      </c>
      <c r="C16" s="86">
        <v>155</v>
      </c>
      <c r="D16" s="38"/>
      <c r="E16" s="38">
        <v>155</v>
      </c>
      <c r="F16" s="38"/>
      <c r="G16" s="38"/>
      <c r="H16" s="38"/>
      <c r="I16" s="38"/>
      <c r="J16" s="38"/>
      <c r="K16" s="38"/>
    </row>
    <row r="17" ht="15" customHeight="1" spans="1:11">
      <c r="A17" s="35">
        <v>2081901</v>
      </c>
      <c r="B17" s="35" t="s">
        <v>64</v>
      </c>
      <c r="C17" s="86">
        <v>269.1</v>
      </c>
      <c r="D17" s="38"/>
      <c r="E17" s="38">
        <v>269.1</v>
      </c>
      <c r="F17" s="38"/>
      <c r="G17" s="38"/>
      <c r="H17" s="38"/>
      <c r="I17" s="38"/>
      <c r="J17" s="38"/>
      <c r="K17" s="38"/>
    </row>
    <row r="18" ht="15" customHeight="1" spans="1:11">
      <c r="A18" s="35">
        <v>2081902</v>
      </c>
      <c r="B18" s="35" t="s">
        <v>65</v>
      </c>
      <c r="C18" s="86">
        <v>269.1</v>
      </c>
      <c r="D18" s="38"/>
      <c r="E18" s="38">
        <v>269.1</v>
      </c>
      <c r="F18" s="38"/>
      <c r="G18" s="38"/>
      <c r="H18" s="38"/>
      <c r="I18" s="38"/>
      <c r="J18" s="38"/>
      <c r="K18" s="38"/>
    </row>
    <row r="19" ht="15" customHeight="1" spans="1:11">
      <c r="A19" s="35">
        <v>2082002</v>
      </c>
      <c r="B19" s="35" t="s">
        <v>66</v>
      </c>
      <c r="C19" s="86">
        <v>0.2</v>
      </c>
      <c r="D19" s="38"/>
      <c r="E19" s="38">
        <v>0.2</v>
      </c>
      <c r="F19" s="38"/>
      <c r="G19" s="38"/>
      <c r="H19" s="38"/>
      <c r="I19" s="38"/>
      <c r="J19" s="38"/>
      <c r="K19" s="38"/>
    </row>
    <row r="20" ht="15" customHeight="1" spans="1:11">
      <c r="A20" s="35">
        <v>2081001</v>
      </c>
      <c r="B20" s="35" t="s">
        <v>67</v>
      </c>
      <c r="C20" s="86">
        <v>8.8</v>
      </c>
      <c r="D20" s="38"/>
      <c r="E20" s="38">
        <v>8.8</v>
      </c>
      <c r="F20" s="38"/>
      <c r="G20" s="38"/>
      <c r="H20" s="38"/>
      <c r="I20" s="38"/>
      <c r="J20" s="38"/>
      <c r="K20" s="38"/>
    </row>
    <row r="21" ht="29" customHeight="1" spans="1:11">
      <c r="A21" s="35">
        <v>208</v>
      </c>
      <c r="B21" s="35" t="s">
        <v>68</v>
      </c>
      <c r="C21" s="86">
        <v>622</v>
      </c>
      <c r="D21" s="38"/>
      <c r="E21" s="38">
        <v>622</v>
      </c>
      <c r="F21" s="38"/>
      <c r="G21" s="38"/>
      <c r="H21" s="38"/>
      <c r="I21" s="38"/>
      <c r="J21" s="38"/>
      <c r="K21" s="38"/>
    </row>
    <row r="22" ht="28" customHeight="1" spans="1:11">
      <c r="A22" s="35">
        <v>208</v>
      </c>
      <c r="B22" s="35" t="s">
        <v>69</v>
      </c>
      <c r="C22" s="86">
        <v>2300</v>
      </c>
      <c r="D22" s="38"/>
      <c r="E22" s="38">
        <v>2300</v>
      </c>
      <c r="F22" s="38"/>
      <c r="G22" s="38"/>
      <c r="H22" s="38"/>
      <c r="I22" s="38"/>
      <c r="J22" s="38"/>
      <c r="K22" s="38"/>
    </row>
    <row r="23" ht="37" customHeight="1" spans="1:11">
      <c r="A23" s="35">
        <v>2082102</v>
      </c>
      <c r="B23" s="35" t="s">
        <v>70</v>
      </c>
      <c r="C23" s="86">
        <v>18.83</v>
      </c>
      <c r="D23" s="38"/>
      <c r="E23" s="38">
        <v>18.83</v>
      </c>
      <c r="F23" s="38"/>
      <c r="G23" s="38"/>
      <c r="H23" s="38"/>
      <c r="I23" s="38"/>
      <c r="J23" s="38"/>
      <c r="K23" s="38"/>
    </row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customHeight="1"/>
    <row r="35" customHeight="1"/>
    <row r="36" customHeight="1"/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  <row r="45" customHeight="1"/>
    <row r="46" customHeight="1"/>
    <row r="47" customHeight="1"/>
    <row r="48" customHeight="1"/>
    <row r="49" customHeight="1"/>
    <row r="50" customHeight="1"/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  <row r="60" customHeight="1"/>
    <row r="61" customHeight="1"/>
    <row r="62" customHeight="1"/>
    <row r="63" customHeight="1"/>
    <row r="64" customHeight="1"/>
    <row r="65" customHeight="1"/>
    <row r="66" customHeight="1"/>
    <row r="67" customHeight="1"/>
    <row r="68" customHeight="1"/>
    <row r="69" customHeight="1"/>
    <row r="70" customHeight="1"/>
    <row r="71" customHeight="1"/>
    <row r="72" customHeight="1"/>
    <row r="73" customHeight="1"/>
    <row r="74" customHeight="1"/>
    <row r="75" customHeight="1"/>
    <row r="76" customHeight="1"/>
    <row r="77" customHeight="1"/>
    <row r="78" customHeight="1"/>
    <row r="79" customHeight="1"/>
    <row r="80" customHeight="1"/>
    <row r="81" customHeight="1"/>
    <row r="82" customHeight="1"/>
    <row r="83" customHeight="1"/>
    <row r="84" customHeight="1"/>
    <row r="85" customHeight="1"/>
    <row r="86" customHeight="1"/>
    <row r="87" customHeight="1"/>
    <row r="88" customHeight="1"/>
    <row r="89" customHeight="1"/>
    <row r="90" customHeight="1"/>
    <row r="91" customHeight="1"/>
    <row r="92" customHeight="1"/>
    <row r="93" customHeight="1"/>
    <row r="94" customHeight="1"/>
    <row r="95" customHeight="1"/>
    <row r="96" customHeight="1"/>
    <row r="97" customHeight="1"/>
    <row r="98" customHeight="1"/>
    <row r="99" customHeight="1"/>
    <row r="100" customHeight="1"/>
    <row r="101" customHeight="1"/>
    <row r="102" customHeight="1"/>
    <row r="103" customHeight="1"/>
    <row r="104" customHeight="1"/>
    <row r="105" customHeight="1"/>
    <row r="106" customHeight="1"/>
    <row r="107" customHeight="1"/>
    <row r="108" customHeight="1"/>
    <row r="109" customHeight="1"/>
    <row r="110" customHeight="1"/>
    <row r="111" customHeight="1"/>
    <row r="112" customHeight="1"/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  <row r="121" customHeight="1"/>
    <row r="122" customHeight="1"/>
    <row r="123" customHeight="1"/>
    <row r="124" customHeight="1"/>
  </sheetData>
  <mergeCells count="11">
    <mergeCell ref="A1:K1"/>
    <mergeCell ref="B2:E2"/>
    <mergeCell ref="G2:K2"/>
    <mergeCell ref="A3:A6"/>
    <mergeCell ref="B3:B6"/>
    <mergeCell ref="C3:C6"/>
    <mergeCell ref="D3:D6"/>
    <mergeCell ref="E3:E6"/>
    <mergeCell ref="F3:F6"/>
    <mergeCell ref="G3:G6"/>
    <mergeCell ref="K3:K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zoomScale="130" zoomScaleNormal="130" topLeftCell="A2" workbookViewId="0">
      <selection activeCell="L12" sqref="L12"/>
    </sheetView>
  </sheetViews>
  <sheetFormatPr defaultColWidth="9" defaultRowHeight="13.5"/>
  <cols>
    <col min="1" max="1" width="15.625" customWidth="1"/>
    <col min="3" max="3" width="10.775" customWidth="1"/>
    <col min="5" max="5" width="15.625" customWidth="1"/>
    <col min="6" max="6" width="12.2" customWidth="1"/>
    <col min="7" max="7" width="11.3416666666667" customWidth="1"/>
    <col min="10" max="10" width="10.375" customWidth="1"/>
  </cols>
  <sheetData>
    <row r="1" ht="27.75" customHeight="1" spans="1:10">
      <c r="A1" s="52" t="s">
        <v>71</v>
      </c>
      <c r="B1" s="52"/>
      <c r="C1" s="52"/>
      <c r="D1" s="52"/>
      <c r="E1" s="52"/>
      <c r="F1" s="52"/>
      <c r="G1" s="52"/>
      <c r="H1" s="52"/>
      <c r="I1" s="52"/>
      <c r="J1" s="52"/>
    </row>
    <row r="2" ht="15" customHeight="1" spans="1:10">
      <c r="A2" s="88" t="s">
        <v>72</v>
      </c>
      <c r="B2" s="88"/>
      <c r="C2" s="88"/>
      <c r="D2" s="88"/>
      <c r="E2" s="88"/>
      <c r="F2" s="88"/>
      <c r="G2" s="88"/>
      <c r="H2" s="88"/>
      <c r="I2" s="88"/>
      <c r="J2" s="88"/>
    </row>
    <row r="3" ht="25.15" customHeight="1" spans="1:10">
      <c r="A3" s="89" t="s">
        <v>73</v>
      </c>
      <c r="B3" s="89"/>
      <c r="C3" s="89"/>
      <c r="D3" s="89"/>
      <c r="E3" s="89" t="s">
        <v>74</v>
      </c>
      <c r="F3" s="89"/>
      <c r="G3" s="89"/>
      <c r="H3" s="89"/>
      <c r="I3" s="89"/>
      <c r="J3" s="89"/>
    </row>
    <row r="4" ht="15" customHeight="1" spans="1:10">
      <c r="A4" s="89" t="s">
        <v>4</v>
      </c>
      <c r="B4" s="61" t="s">
        <v>5</v>
      </c>
      <c r="C4" s="61" t="s">
        <v>6</v>
      </c>
      <c r="D4" s="61" t="s">
        <v>7</v>
      </c>
      <c r="E4" s="89" t="s">
        <v>4</v>
      </c>
      <c r="F4" s="61" t="s">
        <v>5</v>
      </c>
      <c r="G4" s="89" t="s">
        <v>35</v>
      </c>
      <c r="H4" s="89"/>
      <c r="I4" s="89" t="s">
        <v>36</v>
      </c>
      <c r="J4" s="89"/>
    </row>
    <row r="5" ht="36" spans="1:10">
      <c r="A5" s="89"/>
      <c r="B5" s="61"/>
      <c r="C5" s="61"/>
      <c r="D5" s="61"/>
      <c r="E5" s="89"/>
      <c r="F5" s="61"/>
      <c r="G5" s="61" t="s">
        <v>6</v>
      </c>
      <c r="H5" s="61" t="s">
        <v>7</v>
      </c>
      <c r="I5" s="61" t="s">
        <v>6</v>
      </c>
      <c r="J5" s="61" t="s">
        <v>7</v>
      </c>
    </row>
    <row r="6" ht="25.15" customHeight="1" spans="1:10">
      <c r="A6" s="90" t="s">
        <v>75</v>
      </c>
      <c r="B6" s="91">
        <v>4257.9</v>
      </c>
      <c r="C6" s="92">
        <v>4239.07</v>
      </c>
      <c r="D6" s="92">
        <v>18.83</v>
      </c>
      <c r="E6" s="56" t="s">
        <v>9</v>
      </c>
      <c r="F6" s="91">
        <v>4257.9</v>
      </c>
      <c r="G6" s="92">
        <v>4239.07</v>
      </c>
      <c r="H6" s="92">
        <v>18.83</v>
      </c>
      <c r="I6" s="93"/>
      <c r="J6" s="92"/>
    </row>
    <row r="7" ht="25.15" customHeight="1" spans="1:10">
      <c r="A7" s="90" t="s">
        <v>76</v>
      </c>
      <c r="B7" s="91">
        <f>SUM(C7:D7)</f>
        <v>4257.9</v>
      </c>
      <c r="C7" s="92">
        <v>4239.07</v>
      </c>
      <c r="D7" s="92">
        <v>18.83</v>
      </c>
      <c r="E7" s="56" t="s">
        <v>77</v>
      </c>
      <c r="F7" s="91">
        <f t="shared" ref="F7:F14" si="0">SUM(G7:J7)</f>
        <v>0</v>
      </c>
      <c r="G7" s="94"/>
      <c r="H7" s="94"/>
      <c r="I7" s="94"/>
      <c r="J7" s="94"/>
    </row>
    <row r="8" ht="25.15" customHeight="1" spans="1:10">
      <c r="A8" s="90" t="s">
        <v>78</v>
      </c>
      <c r="B8" s="91">
        <f t="shared" ref="B8:B14" si="1">SUM(C8:D8)</f>
        <v>0</v>
      </c>
      <c r="C8" s="93"/>
      <c r="D8" s="92"/>
      <c r="E8" s="56" t="s">
        <v>13</v>
      </c>
      <c r="F8" s="91">
        <f t="shared" si="0"/>
        <v>0</v>
      </c>
      <c r="G8" s="94"/>
      <c r="H8" s="94"/>
      <c r="I8" s="94"/>
      <c r="J8" s="94"/>
    </row>
    <row r="9" ht="25.15" customHeight="1" spans="1:10">
      <c r="A9" s="90" t="s">
        <v>79</v>
      </c>
      <c r="B9" s="91">
        <f t="shared" si="1"/>
        <v>0</v>
      </c>
      <c r="C9" s="93"/>
      <c r="D9" s="93"/>
      <c r="E9" s="56"/>
      <c r="F9" s="91">
        <f t="shared" si="0"/>
        <v>0</v>
      </c>
      <c r="G9" s="94"/>
      <c r="H9" s="94"/>
      <c r="I9" s="94"/>
      <c r="J9" s="94"/>
    </row>
    <row r="10" ht="25.15" customHeight="1" spans="1:10">
      <c r="A10" s="95"/>
      <c r="B10" s="91">
        <f t="shared" si="1"/>
        <v>0</v>
      </c>
      <c r="C10" s="93"/>
      <c r="D10" s="93"/>
      <c r="E10" s="56"/>
      <c r="F10" s="91">
        <f t="shared" si="0"/>
        <v>0</v>
      </c>
      <c r="G10" s="94"/>
      <c r="H10" s="94"/>
      <c r="I10" s="94"/>
      <c r="J10" s="94"/>
    </row>
    <row r="11" ht="25.15" customHeight="1" spans="1:10">
      <c r="A11" s="95"/>
      <c r="B11" s="91">
        <f t="shared" si="1"/>
        <v>0</v>
      </c>
      <c r="C11" s="93"/>
      <c r="D11" s="93"/>
      <c r="E11" s="56"/>
      <c r="F11" s="91">
        <f t="shared" si="0"/>
        <v>0</v>
      </c>
      <c r="G11" s="94"/>
      <c r="H11" s="94"/>
      <c r="I11" s="94"/>
      <c r="J11" s="94"/>
    </row>
    <row r="12" ht="25.15" customHeight="1" spans="1:10">
      <c r="A12" s="96"/>
      <c r="B12" s="91">
        <f t="shared" si="1"/>
        <v>0</v>
      </c>
      <c r="C12" s="93"/>
      <c r="D12" s="93"/>
      <c r="E12" s="56"/>
      <c r="F12" s="91">
        <f t="shared" si="0"/>
        <v>0</v>
      </c>
      <c r="G12" s="94"/>
      <c r="H12" s="94"/>
      <c r="I12" s="94"/>
      <c r="J12" s="94"/>
    </row>
    <row r="13" ht="25.15" customHeight="1" spans="1:10">
      <c r="A13" s="96"/>
      <c r="B13" s="91">
        <f t="shared" si="1"/>
        <v>0</v>
      </c>
      <c r="C13" s="93"/>
      <c r="D13" s="93"/>
      <c r="E13" s="56"/>
      <c r="F13" s="91">
        <f t="shared" si="0"/>
        <v>0</v>
      </c>
      <c r="G13" s="94"/>
      <c r="H13" s="94"/>
      <c r="I13" s="94"/>
      <c r="J13" s="94"/>
    </row>
    <row r="14" ht="25.15" customHeight="1" spans="1:10">
      <c r="A14" s="96"/>
      <c r="B14" s="91">
        <f t="shared" si="1"/>
        <v>0</v>
      </c>
      <c r="C14" s="93"/>
      <c r="D14" s="93"/>
      <c r="E14" s="56"/>
      <c r="F14" s="91">
        <f t="shared" si="0"/>
        <v>0</v>
      </c>
      <c r="G14" s="94"/>
      <c r="H14" s="94"/>
      <c r="I14" s="94"/>
      <c r="J14" s="94"/>
    </row>
    <row r="15" ht="25.15" customHeight="1" spans="1:10">
      <c r="A15" s="97" t="s">
        <v>80</v>
      </c>
      <c r="B15" s="91">
        <v>4257.9</v>
      </c>
      <c r="C15" s="91">
        <f>C6</f>
        <v>4239.07</v>
      </c>
      <c r="D15" s="91">
        <f>D6</f>
        <v>18.83</v>
      </c>
      <c r="E15" s="97" t="s">
        <v>81</v>
      </c>
      <c r="F15" s="91">
        <f>SUM(F6:F14)</f>
        <v>4257.9</v>
      </c>
      <c r="G15" s="91">
        <f>SUM(G6:G14)</f>
        <v>4239.07</v>
      </c>
      <c r="H15" s="91">
        <f>SUM(H6:H14)</f>
        <v>18.83</v>
      </c>
      <c r="I15" s="91">
        <f>SUM(I6:I14)</f>
        <v>0</v>
      </c>
      <c r="J15" s="91">
        <f>SUM(J6:J14)</f>
        <v>0</v>
      </c>
    </row>
    <row r="16" ht="25.15" customHeight="1" spans="1:10">
      <c r="A16" s="98" t="s">
        <v>82</v>
      </c>
      <c r="B16" s="91">
        <f>C16+D16</f>
        <v>0</v>
      </c>
      <c r="C16" s="93">
        <f>C17+C18+C19</f>
        <v>0</v>
      </c>
      <c r="D16" s="93">
        <f>D17+D18+D19</f>
        <v>0</v>
      </c>
      <c r="E16" s="96" t="s">
        <v>83</v>
      </c>
      <c r="F16" s="91"/>
      <c r="G16" s="94"/>
      <c r="H16" s="94"/>
      <c r="I16" s="94"/>
      <c r="J16" s="94"/>
    </row>
    <row r="17" ht="25.15" customHeight="1" spans="1:10">
      <c r="A17" s="98" t="s">
        <v>76</v>
      </c>
      <c r="B17" s="91">
        <f>C17+D17</f>
        <v>0</v>
      </c>
      <c r="C17" s="93"/>
      <c r="D17" s="93"/>
      <c r="E17" s="96"/>
      <c r="F17" s="91"/>
      <c r="G17" s="94"/>
      <c r="H17" s="94"/>
      <c r="I17" s="94"/>
      <c r="J17" s="94"/>
    </row>
    <row r="18" ht="25.15" customHeight="1" spans="1:10">
      <c r="A18" s="98" t="s">
        <v>78</v>
      </c>
      <c r="B18" s="91">
        <f>C18+D18</f>
        <v>0</v>
      </c>
      <c r="C18" s="93"/>
      <c r="D18" s="93"/>
      <c r="E18" s="96"/>
      <c r="F18" s="91"/>
      <c r="G18" s="94"/>
      <c r="H18" s="94"/>
      <c r="I18" s="94"/>
      <c r="J18" s="94"/>
    </row>
    <row r="19" ht="33" customHeight="1" spans="1:10">
      <c r="A19" s="98" t="s">
        <v>79</v>
      </c>
      <c r="B19" s="91">
        <f>C19+D19</f>
        <v>0</v>
      </c>
      <c r="C19" s="93"/>
      <c r="D19" s="93"/>
      <c r="E19" s="96"/>
      <c r="F19" s="91"/>
      <c r="G19" s="94"/>
      <c r="H19" s="94"/>
      <c r="I19" s="94"/>
      <c r="J19" s="94"/>
    </row>
    <row r="20" ht="28.9" customHeight="1" spans="1:10">
      <c r="A20" s="97" t="s">
        <v>28</v>
      </c>
      <c r="B20" s="91">
        <f>SUM(B15:B19)</f>
        <v>4257.9</v>
      </c>
      <c r="C20" s="91">
        <f>SUM(C15:C19)</f>
        <v>4239.07</v>
      </c>
      <c r="D20" s="91">
        <f>SUM(D15:D19)</f>
        <v>18.83</v>
      </c>
      <c r="E20" s="97" t="s">
        <v>29</v>
      </c>
      <c r="F20" s="91">
        <f>SUM(F15:F19)</f>
        <v>4257.9</v>
      </c>
      <c r="G20" s="91">
        <f>SUM(G15:G19)</f>
        <v>4239.07</v>
      </c>
      <c r="H20" s="91">
        <f>SUM(H15:H19)</f>
        <v>18.83</v>
      </c>
      <c r="I20" s="91">
        <f>SUM(I15:I19)</f>
        <v>0</v>
      </c>
      <c r="J20" s="91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zoomScale="115" zoomScaleNormal="115" topLeftCell="A2" workbookViewId="0">
      <selection activeCell="H10" sqref="H10"/>
    </sheetView>
  </sheetViews>
  <sheetFormatPr defaultColWidth="9" defaultRowHeight="13.5"/>
  <cols>
    <col min="1" max="1" width="13" customWidth="1"/>
    <col min="2" max="2" width="31.6333333333333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10">
      <c r="A1" s="31" t="s">
        <v>84</v>
      </c>
      <c r="B1" s="52"/>
      <c r="C1" s="52"/>
      <c r="D1" s="52"/>
      <c r="E1" s="52"/>
      <c r="F1" s="52"/>
      <c r="G1" s="52"/>
    </row>
    <row r="2" ht="15" customHeight="1" spans="1:10">
      <c r="A2" s="44"/>
      <c r="B2" s="44"/>
      <c r="C2" s="44"/>
      <c r="D2" s="44"/>
      <c r="E2" s="44"/>
      <c r="F2" s="44"/>
      <c r="G2" s="45" t="s">
        <v>1</v>
      </c>
    </row>
    <row r="3" s="72" customFormat="1" ht="26.25" customHeight="1" spans="1:10">
      <c r="A3" s="73" t="s">
        <v>85</v>
      </c>
      <c r="B3" s="73" t="s">
        <v>85</v>
      </c>
      <c r="C3" s="73" t="s">
        <v>32</v>
      </c>
      <c r="D3" s="73" t="s">
        <v>50</v>
      </c>
      <c r="E3" s="74"/>
      <c r="F3" s="74"/>
      <c r="G3" s="75" t="s">
        <v>86</v>
      </c>
    </row>
    <row r="4" s="72" customFormat="1" ht="24" customHeight="1" spans="1:10">
      <c r="A4" s="73" t="s">
        <v>87</v>
      </c>
      <c r="B4" s="73" t="s">
        <v>88</v>
      </c>
      <c r="C4" s="74"/>
      <c r="D4" s="76" t="s">
        <v>89</v>
      </c>
      <c r="E4" s="73" t="s">
        <v>90</v>
      </c>
      <c r="F4" s="73" t="s">
        <v>91</v>
      </c>
      <c r="G4" s="77"/>
    </row>
    <row r="5" ht="24" customHeight="1" spans="1:10">
      <c r="A5" s="78">
        <v>208</v>
      </c>
      <c r="B5" s="37" t="s">
        <v>92</v>
      </c>
      <c r="C5" s="37">
        <v>371.71</v>
      </c>
      <c r="D5" s="37">
        <v>371.71</v>
      </c>
      <c r="E5" s="38"/>
      <c r="F5" s="38"/>
      <c r="G5" s="38"/>
    </row>
    <row r="6" ht="24" customHeight="1" spans="1:10">
      <c r="A6" s="79">
        <v>2080299</v>
      </c>
      <c r="B6" s="80" t="s">
        <v>56</v>
      </c>
      <c r="C6" s="37">
        <f>D6+G6</f>
        <v>325.22</v>
      </c>
      <c r="D6" s="37">
        <f>SUM(E6:F6)</f>
        <v>325.22</v>
      </c>
      <c r="E6" s="38">
        <v>325.22</v>
      </c>
      <c r="F6" s="38"/>
      <c r="G6" s="38"/>
    </row>
    <row r="7" ht="24" customHeight="1" spans="1:10">
      <c r="A7" s="81">
        <v>2080505</v>
      </c>
      <c r="B7" s="80" t="s">
        <v>57</v>
      </c>
      <c r="C7" s="37">
        <v>46.49</v>
      </c>
      <c r="D7" s="37">
        <v>46.49</v>
      </c>
      <c r="E7" s="38">
        <v>46.49</v>
      </c>
      <c r="F7" s="38"/>
      <c r="G7" s="38"/>
      <c r="J7" s="82"/>
    </row>
    <row r="8" ht="24" customHeight="1" spans="1:10">
      <c r="A8" s="78">
        <v>210</v>
      </c>
      <c r="B8" s="37" t="s">
        <v>93</v>
      </c>
      <c r="C8" s="37">
        <v>18.6</v>
      </c>
      <c r="D8" s="37">
        <v>18.6</v>
      </c>
      <c r="E8" s="38"/>
      <c r="F8" s="38"/>
      <c r="G8" s="38"/>
    </row>
    <row r="9" ht="24" customHeight="1" spans="1:10">
      <c r="A9" s="83">
        <v>2101102</v>
      </c>
      <c r="B9" s="84" t="s">
        <v>59</v>
      </c>
      <c r="C9" s="37">
        <v>18.6</v>
      </c>
      <c r="D9" s="37">
        <v>18.6</v>
      </c>
      <c r="E9" s="38">
        <v>18.6</v>
      </c>
      <c r="F9" s="38"/>
      <c r="G9" s="38"/>
    </row>
    <row r="10" ht="24" customHeight="1" spans="1:10">
      <c r="A10" s="37"/>
      <c r="B10" s="37" t="s">
        <v>94</v>
      </c>
      <c r="C10" s="37">
        <v>3867.59</v>
      </c>
      <c r="D10" s="37"/>
      <c r="E10" s="57"/>
      <c r="F10" s="57"/>
      <c r="G10" s="85">
        <v>3867.59</v>
      </c>
    </row>
    <row r="11" ht="24" customHeight="1" spans="1:10">
      <c r="A11" s="35">
        <v>2080299</v>
      </c>
      <c r="B11" s="35" t="s">
        <v>61</v>
      </c>
      <c r="C11" s="86">
        <v>4.56</v>
      </c>
      <c r="D11" s="86">
        <v>4.56</v>
      </c>
      <c r="E11" s="57"/>
      <c r="F11" s="57"/>
      <c r="G11" s="38">
        <v>4.56</v>
      </c>
    </row>
    <row r="12" ht="24" customHeight="1" spans="1:10">
      <c r="A12" s="35">
        <v>2081107</v>
      </c>
      <c r="B12" s="35" t="s">
        <v>62</v>
      </c>
      <c r="C12" s="86">
        <v>220</v>
      </c>
      <c r="D12" s="86">
        <v>220</v>
      </c>
      <c r="E12" s="57"/>
      <c r="F12" s="57"/>
      <c r="G12" s="38">
        <v>220</v>
      </c>
    </row>
    <row r="13" ht="24" customHeight="1" spans="1:10">
      <c r="A13" s="35">
        <v>2081107</v>
      </c>
      <c r="B13" s="35" t="s">
        <v>63</v>
      </c>
      <c r="C13" s="86">
        <v>155</v>
      </c>
      <c r="D13" s="86">
        <v>155</v>
      </c>
      <c r="E13" s="57"/>
      <c r="F13" s="57"/>
      <c r="G13" s="38">
        <v>155</v>
      </c>
    </row>
    <row r="14" ht="24" customHeight="1" spans="1:10">
      <c r="A14" s="35">
        <v>2081901</v>
      </c>
      <c r="B14" s="35" t="s">
        <v>64</v>
      </c>
      <c r="C14" s="86">
        <v>269.1</v>
      </c>
      <c r="D14" s="86">
        <v>269.1</v>
      </c>
      <c r="E14" s="57"/>
      <c r="F14" s="57"/>
      <c r="G14" s="38">
        <v>269.1</v>
      </c>
    </row>
    <row r="15" ht="24" customHeight="1" spans="1:10">
      <c r="A15" s="35">
        <v>2081902</v>
      </c>
      <c r="B15" s="35" t="s">
        <v>65</v>
      </c>
      <c r="C15" s="86">
        <v>269.1</v>
      </c>
      <c r="D15" s="86">
        <v>269.1</v>
      </c>
      <c r="E15" s="57"/>
      <c r="F15" s="57"/>
      <c r="G15" s="38">
        <v>269.1</v>
      </c>
    </row>
    <row r="16" ht="24" customHeight="1" spans="1:10">
      <c r="A16" s="35">
        <v>2082002</v>
      </c>
      <c r="B16" s="35" t="s">
        <v>66</v>
      </c>
      <c r="C16" s="86">
        <v>0.2</v>
      </c>
      <c r="D16" s="86">
        <v>0.2</v>
      </c>
      <c r="E16" s="57"/>
      <c r="F16" s="57"/>
      <c r="G16" s="38">
        <v>0.2</v>
      </c>
    </row>
    <row r="17" ht="24" customHeight="1" spans="1:8">
      <c r="A17" s="35">
        <v>2081001</v>
      </c>
      <c r="B17" s="35" t="s">
        <v>67</v>
      </c>
      <c r="C17" s="86">
        <v>8.8</v>
      </c>
      <c r="D17" s="86">
        <v>8.8</v>
      </c>
      <c r="E17" s="57"/>
      <c r="F17" s="57"/>
      <c r="G17" s="38">
        <v>8.8</v>
      </c>
    </row>
    <row r="18" ht="24" customHeight="1" spans="1:8">
      <c r="A18" s="35">
        <v>208</v>
      </c>
      <c r="B18" s="35" t="s">
        <v>68</v>
      </c>
      <c r="C18" s="86">
        <v>622</v>
      </c>
      <c r="D18" s="86">
        <v>622</v>
      </c>
      <c r="E18" s="57"/>
      <c r="F18" s="57"/>
      <c r="G18" s="38">
        <v>622</v>
      </c>
    </row>
    <row r="19" ht="24" customHeight="1" spans="1:8">
      <c r="A19" s="35">
        <v>208</v>
      </c>
      <c r="B19" s="35" t="s">
        <v>69</v>
      </c>
      <c r="C19" s="86">
        <v>2300</v>
      </c>
      <c r="D19" s="86">
        <v>2300</v>
      </c>
      <c r="E19" s="57"/>
      <c r="F19" s="57"/>
      <c r="G19" s="38">
        <v>2300</v>
      </c>
    </row>
    <row r="20" ht="24" customHeight="1" spans="1:8">
      <c r="A20" s="35">
        <v>2082102</v>
      </c>
      <c r="B20" s="35" t="s">
        <v>70</v>
      </c>
      <c r="C20" s="86">
        <v>18.83</v>
      </c>
      <c r="D20" s="86">
        <v>18.83</v>
      </c>
      <c r="E20" s="57"/>
      <c r="F20" s="57"/>
      <c r="G20" s="38">
        <v>18.83</v>
      </c>
    </row>
    <row r="21" ht="24" customHeight="1" spans="1:8">
      <c r="A21" s="87"/>
      <c r="B21" s="87"/>
      <c r="E21" s="87"/>
      <c r="F21" s="87"/>
      <c r="G21" s="87"/>
      <c r="H21" s="87"/>
    </row>
    <row r="22" ht="24" customHeight="1" spans="1:8">
      <c r="A22" s="87"/>
      <c r="B22" s="87"/>
      <c r="C22" s="87"/>
      <c r="D22" s="87"/>
      <c r="E22" s="87"/>
      <c r="F22" s="87"/>
      <c r="G22" s="87"/>
      <c r="H22" s="87"/>
    </row>
    <row r="23" ht="24" customHeight="1"/>
    <row r="24" ht="24" customHeight="1"/>
    <row r="25" ht="24" customHeight="1"/>
    <row r="26" ht="24" customHeight="1"/>
    <row r="27" ht="24" customHeight="1"/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H7" sqref="H7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31" t="s">
        <v>95</v>
      </c>
      <c r="B1" s="52"/>
      <c r="C1" s="52"/>
      <c r="D1" s="52"/>
      <c r="E1" s="52"/>
    </row>
    <row r="2" ht="15" customHeight="1" spans="1:5">
      <c r="A2" s="59"/>
      <c r="B2" s="59"/>
      <c r="C2" s="60"/>
      <c r="D2" s="60" t="s">
        <v>96</v>
      </c>
      <c r="E2" s="60"/>
    </row>
    <row r="3" ht="24" spans="1:5">
      <c r="A3" s="61" t="s">
        <v>97</v>
      </c>
      <c r="B3" s="61" t="s">
        <v>98</v>
      </c>
      <c r="C3" s="46" t="s">
        <v>46</v>
      </c>
      <c r="D3" s="47" t="s">
        <v>90</v>
      </c>
      <c r="E3" s="47" t="s">
        <v>91</v>
      </c>
    </row>
    <row r="4" ht="25.15" customHeight="1" spans="1:5">
      <c r="A4" s="62">
        <v>301</v>
      </c>
      <c r="B4" s="63" t="s">
        <v>99</v>
      </c>
      <c r="C4" s="64">
        <v>390.31</v>
      </c>
      <c r="D4" s="64">
        <v>390.31</v>
      </c>
      <c r="E4" s="65">
        <f>SUM(E5:E8)</f>
        <v>0</v>
      </c>
    </row>
    <row r="5" ht="25.15" customHeight="1" spans="1:5">
      <c r="A5" s="66">
        <v>30101</v>
      </c>
      <c r="B5" s="67" t="s">
        <v>100</v>
      </c>
      <c r="C5" s="64">
        <f>SUM(D5:E5)</f>
        <v>321.36</v>
      </c>
      <c r="D5" s="68">
        <v>321.36</v>
      </c>
      <c r="E5" s="68"/>
    </row>
    <row r="6" ht="25.15" customHeight="1" spans="1:5">
      <c r="A6" s="69">
        <v>30302</v>
      </c>
      <c r="B6" s="47" t="s">
        <v>101</v>
      </c>
      <c r="C6" s="64">
        <f>SUM(D6:E6)</f>
        <v>3.86</v>
      </c>
      <c r="D6" s="68">
        <v>3.86</v>
      </c>
      <c r="E6" s="68"/>
    </row>
    <row r="7" ht="25.15" customHeight="1" spans="1:5">
      <c r="A7" s="70">
        <v>30108</v>
      </c>
      <c r="B7" s="47" t="s">
        <v>102</v>
      </c>
      <c r="C7" s="64">
        <f>SUM(D7:E7)</f>
        <v>46.49</v>
      </c>
      <c r="D7" s="71">
        <v>46.49</v>
      </c>
      <c r="E7" s="68"/>
    </row>
    <row r="8" ht="25.15" customHeight="1" spans="1:5">
      <c r="A8" s="66">
        <v>30110</v>
      </c>
      <c r="B8" s="47" t="s">
        <v>103</v>
      </c>
      <c r="C8" s="64">
        <f>SUM(D8:E8)</f>
        <v>18.6</v>
      </c>
      <c r="D8" s="71">
        <v>18.6</v>
      </c>
      <c r="E8" s="68"/>
    </row>
    <row r="9" ht="25.15" customHeight="1" spans="1:5">
      <c r="A9" s="57"/>
      <c r="B9" s="46" t="s">
        <v>46</v>
      </c>
      <c r="C9" s="37">
        <v>390.31</v>
      </c>
      <c r="D9" s="37">
        <v>390.31</v>
      </c>
      <c r="E9" s="37"/>
    </row>
    <row r="10" ht="25.15" customHeight="1"/>
    <row r="11" ht="25.15" customHeight="1"/>
    <row r="12" ht="25.15" customHeight="1"/>
    <row r="13" ht="25.15" customHeight="1"/>
    <row r="14" ht="25.15" customHeight="1"/>
    <row r="15" ht="25.15" customHeight="1"/>
    <row r="16" ht="25.15" customHeight="1"/>
    <row r="17" ht="25.15" customHeight="1"/>
    <row r="18" ht="25.15" customHeight="1"/>
    <row r="19" ht="25.15" customHeight="1"/>
    <row r="20" ht="25.15" customHeight="1"/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4" sqref="B4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31" t="s">
        <v>104</v>
      </c>
      <c r="B1" s="31"/>
      <c r="C1" s="31"/>
    </row>
    <row r="2" ht="15" customHeight="1" spans="1:3">
      <c r="A2" s="45" t="s">
        <v>1</v>
      </c>
      <c r="B2" s="45"/>
      <c r="C2" s="45"/>
    </row>
    <row r="3" ht="25.15" customHeight="1" spans="1:3">
      <c r="A3" s="47" t="s">
        <v>105</v>
      </c>
      <c r="B3" s="47" t="s">
        <v>106</v>
      </c>
      <c r="C3" s="33" t="s">
        <v>107</v>
      </c>
    </row>
    <row r="4" ht="25.15" customHeight="1" spans="1:3">
      <c r="A4" s="51" t="s">
        <v>108</v>
      </c>
      <c r="B4" s="37">
        <f>SUM(B5:B7)</f>
        <v>0</v>
      </c>
      <c r="C4" s="51"/>
    </row>
    <row r="5" ht="25.15" customHeight="1" spans="1:3">
      <c r="A5" s="53" t="s">
        <v>109</v>
      </c>
      <c r="B5" s="47"/>
      <c r="C5" s="47"/>
    </row>
    <row r="6" ht="25.15" customHeight="1" spans="1:3">
      <c r="A6" s="53" t="s">
        <v>110</v>
      </c>
      <c r="B6" s="47"/>
      <c r="C6" s="47"/>
    </row>
    <row r="7" ht="25.15" customHeight="1" spans="1:3">
      <c r="A7" s="54" t="s">
        <v>111</v>
      </c>
      <c r="B7" s="37">
        <f>SUM(B8:B9)</f>
        <v>0</v>
      </c>
      <c r="C7" s="51"/>
    </row>
    <row r="8" ht="24.75" spans="1:3">
      <c r="A8" s="55" t="s">
        <v>112</v>
      </c>
      <c r="B8" s="47"/>
      <c r="C8" s="47"/>
    </row>
    <row r="9" ht="30" customHeight="1" spans="1:3">
      <c r="A9" s="56" t="s">
        <v>113</v>
      </c>
      <c r="B9" s="47"/>
      <c r="C9" s="57"/>
    </row>
    <row r="10" ht="132" customHeight="1" spans="1:3">
      <c r="A10" s="58" t="s">
        <v>114</v>
      </c>
      <c r="B10" s="58"/>
      <c r="C10" s="58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J11" sqref="J11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52" t="s">
        <v>115</v>
      </c>
      <c r="B1" s="52"/>
      <c r="C1" s="52"/>
      <c r="D1" s="52"/>
      <c r="E1" s="52"/>
    </row>
    <row r="2" ht="15" customHeight="1" spans="1:5">
      <c r="A2" s="44"/>
      <c r="B2" s="45" t="s">
        <v>1</v>
      </c>
      <c r="C2" s="45"/>
      <c r="D2" s="45"/>
      <c r="E2" s="45"/>
    </row>
    <row r="3" ht="28.15" customHeight="1" spans="1:5">
      <c r="A3" s="46" t="s">
        <v>48</v>
      </c>
      <c r="B3" s="46" t="s">
        <v>49</v>
      </c>
      <c r="C3" s="33" t="s">
        <v>46</v>
      </c>
      <c r="D3" s="47" t="s">
        <v>50</v>
      </c>
      <c r="E3" s="33" t="s">
        <v>51</v>
      </c>
    </row>
    <row r="4" ht="22.15" customHeight="1" spans="1:5">
      <c r="A4" s="48"/>
      <c r="B4" s="50"/>
      <c r="C4" s="37">
        <f t="shared" ref="C4:C9" si="0">SUM(D4:E4)</f>
        <v>0</v>
      </c>
      <c r="D4" s="38"/>
      <c r="E4" s="38"/>
    </row>
    <row r="5" ht="22.15" customHeight="1" spans="1:5">
      <c r="A5" s="48"/>
      <c r="B5" s="50"/>
      <c r="C5" s="37">
        <f t="shared" si="0"/>
        <v>0</v>
      </c>
      <c r="D5" s="38"/>
      <c r="E5" s="38"/>
    </row>
    <row r="6" ht="22.15" customHeight="1" spans="1:5">
      <c r="A6" s="48"/>
      <c r="B6" s="50"/>
      <c r="C6" s="37">
        <f t="shared" si="0"/>
        <v>0</v>
      </c>
      <c r="D6" s="38"/>
      <c r="E6" s="38"/>
    </row>
    <row r="7" ht="22.15" customHeight="1" spans="1:5">
      <c r="A7" s="48"/>
      <c r="B7" s="50"/>
      <c r="C7" s="37">
        <f t="shared" si="0"/>
        <v>0</v>
      </c>
      <c r="D7" s="38"/>
      <c r="E7" s="38"/>
    </row>
    <row r="8" ht="22.15" customHeight="1" spans="1:5">
      <c r="A8" s="48"/>
      <c r="B8" s="50"/>
      <c r="C8" s="37">
        <f t="shared" si="0"/>
        <v>0</v>
      </c>
      <c r="D8" s="38"/>
      <c r="E8" s="38"/>
    </row>
    <row r="9" ht="22.15" customHeight="1" spans="1:5">
      <c r="A9" s="48"/>
      <c r="B9" s="50"/>
      <c r="C9" s="37">
        <f t="shared" si="0"/>
        <v>0</v>
      </c>
      <c r="D9" s="38"/>
      <c r="E9" s="38"/>
    </row>
    <row r="10" ht="22.15" customHeight="1" spans="1:5">
      <c r="A10" s="51"/>
      <c r="B10" s="51" t="s">
        <v>46</v>
      </c>
      <c r="C10" s="37">
        <f>SUM(C4:C9)</f>
        <v>0</v>
      </c>
      <c r="D10" s="37">
        <f>SUM(D4:D9)</f>
        <v>0</v>
      </c>
      <c r="E10" s="37">
        <f>SUM(E4:E9)</f>
        <v>0</v>
      </c>
    </row>
    <row r="11" ht="22.15" customHeight="1"/>
    <row r="12" ht="22.15" customHeight="1"/>
    <row r="13" ht="22.15" customHeight="1"/>
    <row r="14" ht="22.15" customHeight="1"/>
    <row r="15" ht="22.15" customHeight="1"/>
    <row r="16" ht="22.15" customHeight="1"/>
    <row r="17" ht="22.15" customHeight="1"/>
    <row r="18" ht="22.15" customHeight="1"/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G29" sqref="G29:H30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31" t="s">
        <v>116</v>
      </c>
      <c r="B1" s="31"/>
      <c r="C1" s="31"/>
      <c r="D1" s="31"/>
      <c r="E1" s="31"/>
    </row>
    <row r="2" ht="15" customHeight="1" spans="1:5">
      <c r="A2" s="44"/>
      <c r="B2" s="45" t="s">
        <v>1</v>
      </c>
      <c r="C2" s="45"/>
      <c r="D2" s="45"/>
      <c r="E2" s="45"/>
    </row>
    <row r="3" spans="1:5">
      <c r="A3" s="46" t="s">
        <v>48</v>
      </c>
      <c r="B3" s="46" t="s">
        <v>49</v>
      </c>
      <c r="C3" s="33" t="s">
        <v>46</v>
      </c>
      <c r="D3" s="47" t="s">
        <v>50</v>
      </c>
      <c r="E3" s="33" t="s">
        <v>51</v>
      </c>
    </row>
    <row r="4" spans="1:5">
      <c r="A4" s="48"/>
      <c r="B4" s="48"/>
      <c r="C4" s="37">
        <f>SUM(D4:E4)</f>
        <v>0</v>
      </c>
      <c r="D4" s="49"/>
      <c r="E4" s="49"/>
    </row>
    <row r="5" spans="1:5">
      <c r="A5" s="50"/>
      <c r="B5" s="50"/>
      <c r="C5" s="37">
        <f t="shared" ref="C5:C14" si="0">SUM(D5:E5)</f>
        <v>0</v>
      </c>
      <c r="D5" s="38"/>
      <c r="E5" s="38"/>
    </row>
    <row r="6" spans="1:5">
      <c r="A6" s="50"/>
      <c r="B6" s="50"/>
      <c r="C6" s="37">
        <f t="shared" si="0"/>
        <v>0</v>
      </c>
      <c r="D6" s="38"/>
      <c r="E6" s="38"/>
    </row>
    <row r="7" spans="1:5">
      <c r="A7" s="50"/>
      <c r="B7" s="50"/>
      <c r="C7" s="37">
        <f t="shared" si="0"/>
        <v>0</v>
      </c>
      <c r="D7" s="38"/>
      <c r="E7" s="38"/>
    </row>
    <row r="8" spans="1:5">
      <c r="A8" s="50"/>
      <c r="B8" s="50"/>
      <c r="C8" s="37">
        <f t="shared" si="0"/>
        <v>0</v>
      </c>
      <c r="D8" s="38"/>
      <c r="E8" s="38"/>
    </row>
    <row r="9" spans="1:5">
      <c r="A9" s="50"/>
      <c r="B9" s="50"/>
      <c r="C9" s="37">
        <f t="shared" si="0"/>
        <v>0</v>
      </c>
      <c r="D9" s="38"/>
      <c r="E9" s="38"/>
    </row>
    <row r="10" spans="1:5">
      <c r="A10" s="50"/>
      <c r="B10" s="50"/>
      <c r="C10" s="37">
        <f t="shared" si="0"/>
        <v>0</v>
      </c>
      <c r="D10" s="38"/>
      <c r="E10" s="38"/>
    </row>
    <row r="11" spans="1:5">
      <c r="A11" s="48"/>
      <c r="B11" s="48"/>
      <c r="C11" s="37">
        <f t="shared" si="0"/>
        <v>0</v>
      </c>
      <c r="D11" s="38"/>
      <c r="E11" s="38"/>
    </row>
    <row r="12" spans="1:5">
      <c r="A12" s="48"/>
      <c r="B12" s="48"/>
      <c r="C12" s="37">
        <f t="shared" si="0"/>
        <v>0</v>
      </c>
      <c r="D12" s="49"/>
      <c r="E12" s="49"/>
    </row>
    <row r="13" spans="1:5">
      <c r="A13" s="48"/>
      <c r="B13" s="48"/>
      <c r="C13" s="37">
        <f t="shared" si="0"/>
        <v>0</v>
      </c>
      <c r="D13" s="49"/>
      <c r="E13" s="49"/>
    </row>
    <row r="14" spans="1:5">
      <c r="A14" s="48"/>
      <c r="B14" s="48"/>
      <c r="C14" s="37">
        <f t="shared" si="0"/>
        <v>0</v>
      </c>
      <c r="D14" s="49"/>
      <c r="E14" s="49"/>
    </row>
    <row r="15" spans="1:5">
      <c r="A15" s="51"/>
      <c r="B15" s="51" t="s">
        <v>46</v>
      </c>
      <c r="C15" s="37">
        <f>SUM(C4:C14)</f>
        <v>0</v>
      </c>
      <c r="D15" s="37">
        <f>SUM(D4:D14)</f>
        <v>0</v>
      </c>
      <c r="E15" s="37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崔鸿宇</cp:lastModifiedBy>
  <dcterms:created xsi:type="dcterms:W3CDTF">2022-04-19T08:17:00Z</dcterms:created>
  <dcterms:modified xsi:type="dcterms:W3CDTF">2026-05-13T03:05:56Z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41A9CAF432F6439F8614D3D524EE3EAC_13</vt:lpwstr>
  </property>
  <property fmtid="{D5CDD505-2E9C-101B-9397-08002B2CF9AE}" pid="4" name="CalculationRule">
    <vt:i4>0</vt:i4>
  </property>
</Properties>
</file>