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<sst xmlns="http://schemas.openxmlformats.org/spreadsheetml/2006/main" count="329" uniqueCount="183">
  <si>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</si>
  <si>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</si>
  <si>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</si>
  <si>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</si>
  <si>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</si>
  <si>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</si>
  <si>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</si>
  <si>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</si>
  <si>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</si>
  <si>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</si>
  <si>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</si>
  <si>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r>
      <rPr>
        <sz val="10"/>
        <color theme="1"/>
        <rFont val="宋体"/>
        <charset val="134"/>
      </rPr>
      <t>二、卫生健康</t>
    </r>
    <r>
      <rPr>
        <sz val="10"/>
        <color rgb="FF000000"/>
        <rFont val="宋体"/>
        <charset val="134"/>
      </rPr>
      <t>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</si>
  <si>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</si>
  <si>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</si>
  <si>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</si>
  <si>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</si>
  <si>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</si>
  <si>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</si>
  <si>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</si>
  <si>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</si>
  <si>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</si>
  <si>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</si>
  <si>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</si>
  <si>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</si>
  <si>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</si>
  <si>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</si>
  <si>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</si>
  <si>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</si>
  <si>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</si>
  <si>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</si>
  <si>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</si>
  <si>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</si>
  <si>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</si>
  <si>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</si>
  <si>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8"/>
        <color theme="1"/>
        <rFont val="宋体"/>
        <charset val="134"/>
      </rPr>
      <t>预算管理一体化系统中</t>
    </r>
    <r>
      <rPr>
        <sz val="8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</si>
  <si>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</si>
  <si>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</si>
  <si>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</si>
  <si>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</si>
  <si>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</si>
  <si>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</si>
  <si>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</si>
  <si>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</si>
  <si>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</si>
  <si>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</si>
  <si>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八道沟镇中心卫生院</t>
  </si>
  <si>
    <t>无此预算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</si>
  <si>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</si>
  <si>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</si>
  <si>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</si>
  <si>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</si>
  <si>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</si>
  <si>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</si>
  <si>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</si>
  <si>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</si>
  <si>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</si>
  <si>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机关事业单位养老保险缴费</t>
  </si>
  <si>
    <t>二、卫生健康支出</t>
  </si>
  <si>
    <t>乡镇卫生院</t>
  </si>
  <si>
    <t>其他基层医疗机构</t>
  </si>
  <si>
    <t>事业单位医疗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</si>
  <si>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</si>
  <si>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</si>
  <si>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</si>
  <si>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</si>
  <si>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</si>
  <si>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</si>
  <si>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</si>
  <si>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</si>
  <si>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</si>
  <si>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</si>
  <si>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</si>
  <si>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</si>
  <si>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</si>
  <si>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</si>
  <si>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</si>
  <si>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</si>
  <si>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</si>
  <si>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</si>
  <si>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</si>
  <si>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</si>
  <si>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</si>
  <si>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三公经费</t>
  </si>
  <si>
    <t>机关失业单位基本养老保险缴费</t>
  </si>
  <si>
    <t>公务交通补贴</t>
  </si>
  <si>
    <t>社会化用车</t>
  </si>
  <si>
    <t xml:space="preserve">      ……</t>
  </si>
  <si>
    <t>人员综合定额</t>
  </si>
  <si>
    <t>事业单位医疗保险缴费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</si>
  <si>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</si>
  <si>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</si>
  <si>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</si>
  <si>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</si>
  <si>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</si>
  <si>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</si>
  <si>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</si>
  <si>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</si>
  <si>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</si>
  <si>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</si>
  <si>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</t>
  </si>
  <si>
    <t>职工医疗保险缴费</t>
  </si>
  <si>
    <t>其他社会保障</t>
  </si>
  <si>
    <t>住房公积金</t>
  </si>
  <si>
    <t>其他工资福利支出</t>
  </si>
  <si>
    <t>二、商品和服务支出</t>
  </si>
  <si>
    <t>办公费</t>
  </si>
  <si>
    <t>三、对个人和家庭补助支出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</si>
  <si>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</si>
  <si>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</si>
  <si>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</si>
  <si>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</si>
  <si>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</si>
  <si>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</si>
  <si>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</si>
  <si>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</si>
  <si>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</si>
  <si>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</si>
  <si>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</si>
  <si>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</si>
  <si>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</si>
  <si>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</si>
  <si>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</si>
  <si>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</si>
  <si>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</si>
  <si>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</si>
  <si>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</si>
  <si>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</si>
  <si>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</si>
  <si>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</si>
  <si>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退休村医生活补助</t>
  </si>
  <si>
    <t>退休返聘医生工资</t>
  </si>
  <si>
    <t>残疾人保障金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</si>
  <si>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</si>
  <si>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</si>
  <si>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</si>
  <si>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</si>
  <si>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</si>
  <si>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</si>
  <si>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</si>
  <si>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</si>
  <si>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</si>
  <si>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八道沟镇中心卫生2026年退休村医生活补助0.5万元。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</si>
  <si>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</si>
  <si>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</si>
  <si>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</si>
  <si>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</si>
  <si>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</si>
  <si>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</si>
  <si>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</si>
  <si>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退休村医补助人数</t>
  </si>
  <si>
    <t>4人</t>
  </si>
  <si>
    <t>质量指标</t>
  </si>
  <si>
    <t>退休村医补助发放率</t>
  </si>
  <si>
    <t>%</t>
  </si>
  <si>
    <t>成本指标</t>
  </si>
  <si>
    <t>退休村医补助金额</t>
  </si>
  <si>
    <t>300人/月</t>
  </si>
  <si>
    <t>时效指标</t>
  </si>
  <si>
    <t>退休村医补助发放及时率</t>
  </si>
  <si>
    <t>效果指标</t>
  </si>
  <si>
    <t>经济效益指标</t>
  </si>
  <si>
    <t>提高退休村医生活水平</t>
  </si>
  <si>
    <t>社会效益指标</t>
  </si>
  <si>
    <t>生态效益指标</t>
  </si>
  <si>
    <t>可持续影响指标</t>
  </si>
  <si>
    <t>满意度指标</t>
  </si>
  <si>
    <t>退休村医资金发放满意度</t>
  </si>
  <si>
    <t>注：只填列一级项目支出绩效目标。</t>
  </si>
  <si>
    <t>财政拨款到位及时足额上缴，为残疾人提供有力保障。</t>
  </si>
  <si>
    <t>残保金人数</t>
  </si>
  <si>
    <t>45人</t>
  </si>
  <si>
    <t>残保金缴纳准确率</t>
  </si>
  <si>
    <t>残保金成本</t>
  </si>
  <si>
    <t>残保金缴纳及时率</t>
  </si>
  <si>
    <t>残保金社会效益</t>
  </si>
  <si>
    <t>残疾人满意度</t>
  </si>
  <si>
    <t>八道沟镇中心卫生院退休返聘医生工资</t>
  </si>
  <si>
    <t>退休返聘医生人数</t>
  </si>
  <si>
    <t>2人</t>
  </si>
  <si>
    <t>退休返聘医生工资金额发放及时率</t>
  </si>
  <si>
    <t>退休返聘医生工资金额</t>
  </si>
  <si>
    <t>退休返聘医生工资社会效益</t>
  </si>
  <si>
    <t>退休返聘医生满意度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</si>
</sst>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color rgb="FF000000"/>
      <name val="华文细黑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rgb="FF000000"/>
      <name val="Times New Roman"/>
      <charset val="134"/>
    </font>
    <font>
      <sz val="8"/>
      <color theme="1"/>
      <name val="宋体"/>
      <charset val="134"/>
    </font>
    <font>
      <sz val="9"/>
      <color rgb="FF000000"/>
      <name val="华文细黑"/>
      <charset val="134"/>
    </font>
    <font>
      <sz val="9"/>
      <color rgb="FF000000"/>
      <name val="Calibri"/>
      <charset val="134"/>
    </font>
    <font>
      <sz val="9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8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justify" vertical="center" wrapText="1" indent="2"/>
    </xf>
    <xf numFmtId="0" fontId="16" fillId="0" borderId="1" xfId="0" applyFont="1" applyBorder="1" applyAlignment="1">
      <alignment horizontal="left" vertical="center" wrapText="1" indent="2"/>
    </xf>
    <xf numFmtId="43" fontId="9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center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43" fontId="23" fillId="0" borderId="1" xfId="0" applyNumberFormat="1" applyFont="1" applyBorder="1" applyAlignment="1">
      <alignment horizontal="right" vertical="top" wrapText="1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6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horizontal="left" vertical="center" wrapText="1" indent="2"/>
    </xf>
    <xf numFmtId="0" fontId="16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3" fontId="29" fillId="3" borderId="1" xfId="0" applyNumberFormat="1" applyFont="1" applyFill="1" applyBorder="1" applyAlignment="1">
      <alignment horizontal="center" vertical="center" wrapText="1"/>
    </xf>
    <xf numFmtId="43" fontId="29" fillId="0" borderId="1" xfId="0" applyNumberFormat="1" applyFont="1" applyBorder="1" applyAlignment="1">
      <alignment horizontal="center" vertical="center" wrapText="1"/>
    </xf>
    <xf numFmtId="43" fontId="28" fillId="0" borderId="1" xfId="0" applyNumberFormat="1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43" fontId="29" fillId="4" borderId="1" xfId="0" applyNumberFormat="1" applyFont="1" applyFill="1" applyBorder="1" applyAlignment="1">
      <alignment horizontal="righ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29" fillId="3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11" workbookViewId="0">
      <selection activeCell="L7" sqref="L7"/>
    </sheetView>
  </sheetViews>
  <sheetFormatPr defaultColWidth="9" defaultRowHeight="14" outlineLevelCol="7"/>
  <cols>
    <col min="1" max="1" width="15.6272727272727" customWidth="1"/>
    <col min="5" max="5" width="15.6272727272727" customWidth="1"/>
  </cols>
  <sheetData>
    <row r="1" ht="28.5" customHeight="1" spans="1:8">
      <c r="A1" s="14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19"/>
      <c r="B2" s="119"/>
      <c r="C2" s="119"/>
      <c r="D2" s="119"/>
      <c r="E2" s="119"/>
      <c r="F2" s="119"/>
      <c r="G2" s="119" t="s">
        <v>1</v>
      </c>
      <c r="H2" s="119"/>
    </row>
    <row r="3" ht="28.9" customHeight="1" spans="1:8">
      <c r="A3" s="78" t="s">
        <v>2</v>
      </c>
      <c r="B3" s="78"/>
      <c r="C3" s="78"/>
      <c r="D3" s="78"/>
      <c r="E3" s="46" t="s">
        <v>3</v>
      </c>
      <c r="F3" s="46"/>
      <c r="G3" s="46"/>
      <c r="H3" s="46"/>
    </row>
    <row r="4" ht="37.5" customHeight="1" spans="1:8">
      <c r="A4" s="78" t="s">
        <v>4</v>
      </c>
      <c r="B4" s="46" t="s">
        <v>5</v>
      </c>
      <c r="C4" s="46" t="s">
        <v>6</v>
      </c>
      <c r="D4" s="46" t="s">
        <v>7</v>
      </c>
      <c r="E4" s="78" t="s">
        <v>4</v>
      </c>
      <c r="F4" s="46" t="s">
        <v>5</v>
      </c>
      <c r="G4" s="120" t="s">
        <v>6</v>
      </c>
      <c r="H4" s="46" t="s">
        <v>7</v>
      </c>
    </row>
    <row r="5" ht="25.5" customHeight="1" spans="1:8">
      <c r="A5" s="46" t="s">
        <v>8</v>
      </c>
      <c r="B5" s="49">
        <f>SUM(C5:D5)</f>
        <v>1143.08</v>
      </c>
      <c r="C5" s="121">
        <f>SUM(C6:C8)</f>
        <v>1143.08</v>
      </c>
      <c r="D5" s="121">
        <f>SUM(D6:D8)</f>
        <v>0</v>
      </c>
      <c r="E5" s="46" t="s">
        <v>9</v>
      </c>
      <c r="F5" s="49">
        <f>SUM(G5:H5)</f>
        <v>134.29</v>
      </c>
      <c r="G5" s="121">
        <v>134.29</v>
      </c>
      <c r="H5" s="121"/>
    </row>
    <row r="6" ht="25.5" customHeight="1" spans="1:8">
      <c r="A6" s="46" t="s">
        <v>10</v>
      </c>
      <c r="B6" s="49">
        <f t="shared" ref="B6:B19" si="0">SUM(C6:D6)</f>
        <v>1143.08</v>
      </c>
      <c r="C6" s="121">
        <v>1143.08</v>
      </c>
      <c r="D6" s="121"/>
      <c r="E6" s="46" t="s">
        <v>11</v>
      </c>
      <c r="F6" s="49">
        <f>SUM(G6:H6)</f>
        <v>1708.79</v>
      </c>
      <c r="G6" s="121">
        <v>1708.79</v>
      </c>
      <c r="H6" s="121"/>
    </row>
    <row r="7" ht="37.5" customHeight="1" spans="1:8">
      <c r="A7" s="46" t="s">
        <v>12</v>
      </c>
      <c r="B7" s="49">
        <f t="shared" si="0"/>
        <v>0</v>
      </c>
      <c r="C7" s="121"/>
      <c r="D7" s="121"/>
      <c r="E7" s="46" t="s">
        <v>13</v>
      </c>
      <c r="F7" s="49">
        <f t="shared" ref="F6:F15" si="1">SUM(G7:H7)</f>
        <v>0</v>
      </c>
      <c r="G7" s="121"/>
      <c r="H7" s="121"/>
    </row>
    <row r="8" ht="37.5" customHeight="1" spans="1:8">
      <c r="A8" s="46" t="s">
        <v>14</v>
      </c>
      <c r="B8" s="49">
        <f t="shared" si="0"/>
        <v>0</v>
      </c>
      <c r="C8" s="121"/>
      <c r="D8" s="121"/>
      <c r="E8" s="46" t="s">
        <v>15</v>
      </c>
      <c r="F8" s="49">
        <f t="shared" si="1"/>
        <v>0</v>
      </c>
      <c r="G8" s="121"/>
      <c r="H8" s="121"/>
    </row>
    <row r="9" ht="37.5" customHeight="1" spans="1:8">
      <c r="A9" s="122" t="s">
        <v>16</v>
      </c>
      <c r="B9" s="49">
        <f t="shared" si="0"/>
        <v>0</v>
      </c>
      <c r="C9" s="121"/>
      <c r="D9" s="121"/>
      <c r="E9" s="122"/>
      <c r="F9" s="49">
        <f t="shared" si="1"/>
        <v>0</v>
      </c>
      <c r="G9" s="121"/>
      <c r="H9" s="121"/>
    </row>
    <row r="10" ht="25.5" customHeight="1" spans="1:8">
      <c r="A10" s="122" t="s">
        <v>17</v>
      </c>
      <c r="B10" s="49">
        <f t="shared" si="0"/>
        <v>700</v>
      </c>
      <c r="C10" s="121">
        <f>SUM(C11:C15)</f>
        <v>700</v>
      </c>
      <c r="D10" s="121">
        <f>SUM(D11:D15)</f>
        <v>0</v>
      </c>
      <c r="E10" s="122"/>
      <c r="F10" s="49">
        <f t="shared" si="1"/>
        <v>0</v>
      </c>
      <c r="G10" s="121"/>
      <c r="H10" s="121"/>
    </row>
    <row r="11" ht="27" customHeight="1" spans="1:8">
      <c r="A11" s="46" t="s">
        <v>18</v>
      </c>
      <c r="B11" s="49">
        <f t="shared" si="0"/>
        <v>700</v>
      </c>
      <c r="C11" s="121">
        <v>700</v>
      </c>
      <c r="D11" s="121"/>
      <c r="E11" s="46"/>
      <c r="F11" s="49">
        <f t="shared" si="1"/>
        <v>0</v>
      </c>
      <c r="G11" s="121"/>
      <c r="H11" s="121"/>
    </row>
    <row r="12" ht="25.5" customHeight="1" spans="1:8">
      <c r="A12" s="46" t="s">
        <v>19</v>
      </c>
      <c r="B12" s="49">
        <f t="shared" si="0"/>
        <v>0</v>
      </c>
      <c r="C12" s="121"/>
      <c r="D12" s="121"/>
      <c r="E12" s="46"/>
      <c r="F12" s="49">
        <f t="shared" si="1"/>
        <v>0</v>
      </c>
      <c r="G12" s="121"/>
      <c r="H12" s="121"/>
    </row>
    <row r="13" ht="25.5" customHeight="1" spans="1:8">
      <c r="A13" s="46" t="s">
        <v>20</v>
      </c>
      <c r="B13" s="49">
        <f t="shared" si="0"/>
        <v>0</v>
      </c>
      <c r="C13" s="121"/>
      <c r="D13" s="121"/>
      <c r="E13" s="46"/>
      <c r="F13" s="49">
        <f t="shared" si="1"/>
        <v>0</v>
      </c>
      <c r="G13" s="121"/>
      <c r="H13" s="121"/>
    </row>
    <row r="14" ht="25.5" customHeight="1" spans="1:8">
      <c r="A14" s="46" t="s">
        <v>21</v>
      </c>
      <c r="B14" s="49">
        <f t="shared" si="0"/>
        <v>0</v>
      </c>
      <c r="C14" s="121"/>
      <c r="D14" s="121"/>
      <c r="E14" s="46"/>
      <c r="F14" s="49">
        <f t="shared" si="1"/>
        <v>0</v>
      </c>
      <c r="G14" s="121"/>
      <c r="H14" s="121"/>
    </row>
    <row r="15" ht="19.9" customHeight="1" spans="1:8">
      <c r="A15" s="46" t="s">
        <v>22</v>
      </c>
      <c r="B15" s="49">
        <f t="shared" si="0"/>
        <v>0</v>
      </c>
      <c r="C15" s="123"/>
      <c r="D15" s="123"/>
      <c r="E15" s="46"/>
      <c r="F15" s="49">
        <f t="shared" si="1"/>
        <v>0</v>
      </c>
      <c r="G15" s="123"/>
      <c r="H15" s="123"/>
    </row>
    <row r="16" ht="25.5" customHeight="1" spans="1:8">
      <c r="A16" s="124" t="s">
        <v>23</v>
      </c>
      <c r="B16" s="49">
        <f t="shared" si="0"/>
        <v>1843.08</v>
      </c>
      <c r="C16" s="49">
        <f>C5+C9+C10</f>
        <v>1843.08</v>
      </c>
      <c r="D16" s="49">
        <f>D5+D9+D10</f>
        <v>0</v>
      </c>
      <c r="E16" s="124" t="s">
        <v>24</v>
      </c>
      <c r="F16" s="49">
        <f>SUM(F5:F15)</f>
        <v>1843.08</v>
      </c>
      <c r="G16" s="49">
        <f>SUM(G5:G15)</f>
        <v>1843.08</v>
      </c>
      <c r="H16" s="49">
        <f>SUM(H5:H15)</f>
        <v>0</v>
      </c>
    </row>
    <row r="17" ht="25.5" customHeight="1" spans="1:8">
      <c r="A17" s="46" t="s">
        <v>25</v>
      </c>
      <c r="B17" s="49">
        <f t="shared" si="0"/>
        <v>0</v>
      </c>
      <c r="C17" s="121"/>
      <c r="D17" s="121"/>
      <c r="E17" s="46" t="s">
        <v>26</v>
      </c>
      <c r="F17" s="49">
        <f>SUM(G17:H17)</f>
        <v>0</v>
      </c>
      <c r="G17" s="121"/>
      <c r="H17" s="121"/>
    </row>
    <row r="18" ht="25.5" customHeight="1" spans="1:8">
      <c r="A18" s="46" t="s">
        <v>27</v>
      </c>
      <c r="B18" s="49">
        <f t="shared" si="0"/>
        <v>0</v>
      </c>
      <c r="C18" s="121"/>
      <c r="D18" s="121"/>
      <c r="E18" s="46"/>
      <c r="F18" s="49">
        <f>SUM(G18:H18)</f>
        <v>0</v>
      </c>
      <c r="G18" s="121"/>
      <c r="H18" s="121"/>
    </row>
    <row r="19" ht="33" customHeight="1" spans="1:8">
      <c r="A19" s="124" t="s">
        <v>28</v>
      </c>
      <c r="B19" s="49">
        <f t="shared" si="0"/>
        <v>1843.08</v>
      </c>
      <c r="C19" s="49">
        <f>SUM(C16:C18)</f>
        <v>1843.08</v>
      </c>
      <c r="D19" s="49">
        <f>SUM(D16:D18)</f>
        <v>0</v>
      </c>
      <c r="E19" s="124" t="s">
        <v>29</v>
      </c>
      <c r="F19" s="49">
        <f>SUM(F16:F18)</f>
        <v>1843.08</v>
      </c>
      <c r="G19" s="49">
        <f>SUM(G16:G18)</f>
        <v>1843.08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rintOptions horizontalCentered="1" verticalCentered="1"/>
  <pageMargins left="0.314583333333333" right="0.314583333333333" top="0.751388888888889" bottom="0.751388888888889" header="0.298611111111111" footer="0.298611111111111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20" workbookViewId="0">
      <selection activeCell="J1" sqref="$A1:$XFD2"/>
    </sheetView>
  </sheetViews>
  <sheetFormatPr defaultColWidth="9" defaultRowHeight="14"/>
  <cols>
    <col min="1" max="1" width="12.6272727272727" customWidth="1"/>
    <col min="2" max="2" width="12.7545454545455" customWidth="1"/>
    <col min="3" max="3" width="13.8181818181818" customWidth="1"/>
    <col min="4" max="4" width="16.5" customWidth="1"/>
    <col min="6" max="8" width="15" customWidth="1"/>
  </cols>
  <sheetData>
    <row r="1" ht="11" customHeight="1" spans="1:10">
      <c r="A1" s="14" t="s">
        <v>121</v>
      </c>
      <c r="B1" s="14"/>
      <c r="C1" s="14"/>
      <c r="D1" s="14"/>
      <c r="E1" s="14"/>
      <c r="F1" s="14"/>
      <c r="G1" s="14"/>
      <c r="H1" s="14"/>
      <c r="I1" s="14"/>
    </row>
    <row r="2" ht="11" customHeight="1" spans="1:10">
      <c r="A2" s="14"/>
      <c r="B2" s="14"/>
      <c r="C2" s="14"/>
      <c r="D2" s="14"/>
      <c r="E2" s="14"/>
      <c r="F2" s="14"/>
      <c r="G2" s="14"/>
      <c r="H2" s="14"/>
      <c r="I2" s="14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5" t="s">
        <v>122</v>
      </c>
      <c r="B4" s="16" t="s">
        <v>123</v>
      </c>
      <c r="C4" s="16"/>
      <c r="D4" s="15" t="s">
        <v>124</v>
      </c>
      <c r="E4" s="15" t="s">
        <v>47</v>
      </c>
      <c r="F4" s="16" t="s">
        <v>125</v>
      </c>
      <c r="G4" s="16"/>
      <c r="H4" s="16"/>
      <c r="I4" s="15" t="s">
        <v>111</v>
      </c>
    </row>
    <row r="5" ht="46.15" customHeight="1" spans="1:10">
      <c r="A5" s="17"/>
      <c r="B5" s="16" t="s">
        <v>126</v>
      </c>
      <c r="C5" s="16" t="s">
        <v>127</v>
      </c>
      <c r="D5" s="17"/>
      <c r="E5" s="17"/>
      <c r="F5" s="16" t="s">
        <v>35</v>
      </c>
      <c r="G5" s="16" t="s">
        <v>36</v>
      </c>
      <c r="H5" s="16" t="s">
        <v>37</v>
      </c>
      <c r="I5" s="17"/>
    </row>
    <row r="6" ht="22.5" customHeight="1" spans="1:10">
      <c r="A6" s="18" t="s">
        <v>128</v>
      </c>
      <c r="B6" s="19"/>
      <c r="C6" s="18" t="s">
        <v>129</v>
      </c>
      <c r="D6" s="18" t="s">
        <v>45</v>
      </c>
      <c r="E6" s="20">
        <f>SUM(F6:H6)</f>
        <v>0.5</v>
      </c>
      <c r="F6" s="19">
        <v>0.5</v>
      </c>
      <c r="G6" s="19"/>
      <c r="H6" s="19"/>
      <c r="I6" s="18"/>
    </row>
    <row r="7" ht="22.5" customHeight="1" spans="1:10">
      <c r="A7" s="18" t="s">
        <v>128</v>
      </c>
      <c r="B7" s="19"/>
      <c r="C7" s="18" t="s">
        <v>130</v>
      </c>
      <c r="D7" s="18" t="s">
        <v>45</v>
      </c>
      <c r="E7" s="20">
        <f t="shared" ref="E7:E21" si="0">SUM(F7:H7)</f>
        <v>18</v>
      </c>
      <c r="F7" s="19">
        <v>18</v>
      </c>
      <c r="G7" s="19"/>
      <c r="H7" s="19"/>
      <c r="I7" s="18"/>
    </row>
    <row r="8" ht="22.5" customHeight="1" spans="1:10">
      <c r="A8" s="18" t="s">
        <v>128</v>
      </c>
      <c r="B8" s="19"/>
      <c r="C8" s="18" t="s">
        <v>131</v>
      </c>
      <c r="D8" s="18" t="s">
        <v>45</v>
      </c>
      <c r="E8" s="20">
        <f t="shared" si="0"/>
        <v>7.92</v>
      </c>
      <c r="F8" s="19">
        <v>7.92</v>
      </c>
      <c r="G8" s="19"/>
      <c r="H8" s="19"/>
      <c r="I8" s="18"/>
    </row>
    <row r="9" ht="22.5" customHeight="1" spans="1:10">
      <c r="A9" s="19"/>
      <c r="B9" s="19"/>
      <c r="C9" s="19"/>
      <c r="D9" s="19"/>
      <c r="E9" s="20">
        <f t="shared" si="0"/>
        <v>0</v>
      </c>
      <c r="F9" s="19"/>
      <c r="G9" s="19"/>
      <c r="H9" s="19"/>
      <c r="I9" s="18"/>
    </row>
    <row r="10" ht="22.5" customHeight="1" spans="1:10">
      <c r="A10" s="19"/>
      <c r="B10" s="19"/>
      <c r="C10" s="19"/>
      <c r="D10" s="19"/>
      <c r="E10" s="20">
        <f t="shared" si="0"/>
        <v>0</v>
      </c>
      <c r="F10" s="19"/>
      <c r="G10" s="19"/>
      <c r="H10" s="19"/>
      <c r="I10" s="18"/>
      <c r="J10" s="21"/>
    </row>
    <row r="11" ht="22.5" customHeight="1" spans="1:10">
      <c r="A11" s="19"/>
      <c r="B11" s="19"/>
      <c r="C11" s="19"/>
      <c r="D11" s="19"/>
      <c r="E11" s="20">
        <f t="shared" si="0"/>
        <v>0</v>
      </c>
      <c r="F11" s="19"/>
      <c r="G11" s="19"/>
      <c r="H11" s="19"/>
      <c r="I11" s="18"/>
    </row>
    <row r="12" ht="22.5" customHeight="1" spans="1:10">
      <c r="A12" s="19"/>
      <c r="B12" s="19"/>
      <c r="C12" s="19"/>
      <c r="D12" s="19"/>
      <c r="E12" s="20">
        <f t="shared" si="0"/>
        <v>0</v>
      </c>
      <c r="F12" s="19"/>
      <c r="G12" s="19"/>
      <c r="H12" s="19"/>
      <c r="I12" s="19"/>
    </row>
    <row r="13" ht="22.5" customHeight="1" spans="1:10">
      <c r="A13" s="19"/>
      <c r="B13" s="19"/>
      <c r="C13" s="19"/>
      <c r="D13" s="19"/>
      <c r="E13" s="20">
        <f t="shared" si="0"/>
        <v>0</v>
      </c>
      <c r="F13" s="19"/>
      <c r="G13" s="19"/>
      <c r="H13" s="19"/>
      <c r="I13" s="19"/>
    </row>
    <row r="14" ht="22.5" customHeight="1" spans="1:10">
      <c r="A14" s="19"/>
      <c r="B14" s="19"/>
      <c r="C14" s="19"/>
      <c r="D14" s="19"/>
      <c r="E14" s="20">
        <f t="shared" si="0"/>
        <v>0</v>
      </c>
      <c r="F14" s="19"/>
      <c r="G14" s="19"/>
      <c r="H14" s="19"/>
      <c r="I14" s="19"/>
    </row>
    <row r="15" ht="22.5" customHeight="1" spans="1:10">
      <c r="A15" s="19"/>
      <c r="B15" s="19"/>
      <c r="C15" s="19"/>
      <c r="D15" s="19"/>
      <c r="E15" s="20">
        <f t="shared" si="0"/>
        <v>0</v>
      </c>
      <c r="F15" s="19"/>
      <c r="G15" s="19"/>
      <c r="H15" s="19"/>
      <c r="I15" s="19"/>
    </row>
    <row r="16" ht="22.5" customHeight="1" spans="1:10">
      <c r="A16" s="19"/>
      <c r="B16" s="19"/>
      <c r="C16" s="19"/>
      <c r="D16" s="19"/>
      <c r="E16" s="20">
        <f t="shared" si="0"/>
        <v>0</v>
      </c>
      <c r="F16" s="19"/>
      <c r="G16" s="19"/>
      <c r="H16" s="19"/>
      <c r="I16" s="19"/>
    </row>
    <row r="17" ht="22.5" customHeight="1" spans="1:9">
      <c r="A17" s="19"/>
      <c r="B17" s="19"/>
      <c r="C17" s="19"/>
      <c r="D17" s="19"/>
      <c r="E17" s="20">
        <f t="shared" si="0"/>
        <v>0</v>
      </c>
      <c r="F17" s="19"/>
      <c r="G17" s="19"/>
      <c r="H17" s="19"/>
      <c r="I17" s="19"/>
    </row>
    <row r="18" ht="22.5" customHeight="1" spans="1:9">
      <c r="A18" s="19"/>
      <c r="B18" s="19"/>
      <c r="C18" s="19"/>
      <c r="D18" s="19"/>
      <c r="E18" s="20">
        <f t="shared" si="0"/>
        <v>0</v>
      </c>
      <c r="F18" s="19"/>
      <c r="G18" s="19"/>
      <c r="H18" s="19"/>
      <c r="I18" s="19"/>
    </row>
    <row r="19" ht="22.5" customHeight="1" spans="1:9">
      <c r="A19" s="19"/>
      <c r="B19" s="19"/>
      <c r="C19" s="19"/>
      <c r="D19" s="19"/>
      <c r="E19" s="20">
        <f t="shared" si="0"/>
        <v>0</v>
      </c>
      <c r="F19" s="19"/>
      <c r="G19" s="19"/>
      <c r="H19" s="19"/>
      <c r="I19" s="19"/>
    </row>
    <row r="20" ht="22.5" customHeight="1" spans="1:9">
      <c r="A20" s="19"/>
      <c r="B20" s="19"/>
      <c r="C20" s="19"/>
      <c r="D20" s="19"/>
      <c r="E20" s="20">
        <f t="shared" si="0"/>
        <v>0</v>
      </c>
      <c r="F20" s="19"/>
      <c r="G20" s="19"/>
      <c r="H20" s="19"/>
      <c r="I20" s="19"/>
    </row>
    <row r="21" ht="22.5" customHeight="1" spans="1:9">
      <c r="A21" s="19"/>
      <c r="B21" s="19"/>
      <c r="C21" s="19"/>
      <c r="D21" s="19"/>
      <c r="E21" s="20">
        <f t="shared" si="0"/>
        <v>0</v>
      </c>
      <c r="F21" s="19"/>
      <c r="G21" s="19"/>
      <c r="H21" s="19"/>
      <c r="I21" s="19"/>
    </row>
    <row r="22" ht="22.5" customHeight="1" spans="1:9">
      <c r="A22" s="22"/>
      <c r="B22" s="23"/>
      <c r="C22" s="24"/>
      <c r="D22" s="22" t="s">
        <v>47</v>
      </c>
      <c r="E22" s="20">
        <f>SUM(E6:E21)</f>
        <v>26.42</v>
      </c>
      <c r="F22" s="20">
        <f>SUM(F6:F21)</f>
        <v>26.42</v>
      </c>
      <c r="G22" s="20">
        <f>SUM(G6:G21)</f>
        <v>0</v>
      </c>
      <c r="H22" s="20">
        <f>SUM(H6:H21)</f>
        <v>0</v>
      </c>
      <c r="I22" s="25"/>
    </row>
    <row r="23" ht="25.5" spans="1:9">
      <c r="A23" s="12" t="s">
        <v>132</v>
      </c>
      <c r="B23" s="12"/>
      <c r="C23" s="12"/>
      <c r="D23" s="12"/>
      <c r="E23" s="12"/>
      <c r="F23" s="12"/>
      <c r="G23" s="12"/>
      <c r="H23" s="12"/>
      <c r="I23" s="12"/>
    </row>
    <row r="24" ht="21" customHeight="1" spans="1:9">
      <c r="A24" s="26" t="s">
        <v>133</v>
      </c>
      <c r="B24" s="26"/>
      <c r="C24" s="26"/>
      <c r="D24" s="26"/>
      <c r="E24" s="26"/>
      <c r="F24" s="26"/>
      <c r="G24" s="26"/>
      <c r="H24" s="26"/>
      <c r="I24" s="26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rintOptions horizontalCentered="1" verticalCentered="1"/>
  <pageMargins left="0.751388888888889" right="0.751388888888889" top="0.409027777777778" bottom="0.409027777777778" header="0.10625" footer="0.1062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54" workbookViewId="0">
      <selection activeCell="H52" sqref="H52"/>
    </sheetView>
  </sheetViews>
  <sheetFormatPr defaultColWidth="9" defaultRowHeight="14"/>
  <cols>
    <col min="1" max="1" width="18.6272727272727" customWidth="1"/>
    <col min="2" max="2" width="13.7545454545455" customWidth="1"/>
    <col min="3" max="3" width="20.2545454545455" customWidth="1"/>
    <col min="4" max="5" width="17.7545454545455" customWidth="1"/>
  </cols>
  <sheetData>
    <row r="1" ht="30" customHeight="1" spans="1:9">
      <c r="A1" s="1" t="s">
        <v>134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123</v>
      </c>
      <c r="B3" s="4"/>
      <c r="C3" s="4"/>
      <c r="D3" s="4" t="s">
        <v>129</v>
      </c>
      <c r="E3" s="4"/>
    </row>
    <row r="4" ht="30" customHeight="1" spans="1:9">
      <c r="A4" s="4" t="s">
        <v>135</v>
      </c>
      <c r="B4" s="4"/>
      <c r="C4" s="4"/>
      <c r="D4" s="5" t="s">
        <v>127</v>
      </c>
      <c r="E4" s="5"/>
    </row>
    <row r="5" ht="30" customHeight="1" spans="1:9">
      <c r="A5" s="4" t="s">
        <v>136</v>
      </c>
      <c r="B5" s="4" t="s">
        <v>137</v>
      </c>
      <c r="C5" s="4"/>
      <c r="D5" s="4">
        <v>0.5</v>
      </c>
      <c r="E5" s="4"/>
    </row>
    <row r="6" ht="30" customHeight="1" spans="1:9">
      <c r="A6" s="4"/>
      <c r="B6" s="4" t="s">
        <v>138</v>
      </c>
      <c r="C6" s="4"/>
      <c r="D6" s="6">
        <v>0.5</v>
      </c>
      <c r="E6" s="6"/>
    </row>
    <row r="7" ht="30" customHeight="1" spans="1:9">
      <c r="A7" s="4"/>
      <c r="B7" s="4" t="s">
        <v>139</v>
      </c>
      <c r="C7" s="4"/>
      <c r="D7" s="6"/>
      <c r="E7" s="6"/>
    </row>
    <row r="8" ht="30" customHeight="1" spans="1:9">
      <c r="A8" s="7" t="s">
        <v>140</v>
      </c>
      <c r="B8" s="4" t="s">
        <v>141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142</v>
      </c>
      <c r="B10" s="4" t="s">
        <v>143</v>
      </c>
      <c r="C10" s="4" t="s">
        <v>144</v>
      </c>
      <c r="D10" s="4" t="s">
        <v>145</v>
      </c>
      <c r="E10" s="4" t="s">
        <v>146</v>
      </c>
    </row>
    <row r="11" ht="30" customHeight="1" spans="1:9">
      <c r="A11" s="4"/>
      <c r="B11" s="4" t="s">
        <v>147</v>
      </c>
      <c r="C11" s="4" t="s">
        <v>148</v>
      </c>
      <c r="D11" s="9" t="s">
        <v>149</v>
      </c>
      <c r="E11" s="9" t="s">
        <v>150</v>
      </c>
    </row>
    <row r="12" ht="30" customHeight="1" spans="1:9">
      <c r="A12" s="4"/>
      <c r="B12" s="4"/>
      <c r="C12" s="4" t="s">
        <v>151</v>
      </c>
      <c r="D12" s="9" t="s">
        <v>152</v>
      </c>
      <c r="E12" s="9" t="s">
        <v>153</v>
      </c>
    </row>
    <row r="13" ht="30" customHeight="1" spans="1:9">
      <c r="A13" s="4"/>
      <c r="B13" s="4"/>
      <c r="C13" s="4" t="s">
        <v>154</v>
      </c>
      <c r="D13" s="9" t="s">
        <v>155</v>
      </c>
      <c r="E13" s="9" t="s">
        <v>156</v>
      </c>
    </row>
    <row r="14" ht="30" customHeight="1" spans="1:9">
      <c r="A14" s="4"/>
      <c r="B14" s="4"/>
      <c r="C14" s="4" t="s">
        <v>157</v>
      </c>
      <c r="D14" s="9" t="s">
        <v>158</v>
      </c>
      <c r="E14" s="10">
        <v>1</v>
      </c>
    </row>
    <row r="15" ht="30" customHeight="1" spans="1:9">
      <c r="A15" s="4"/>
      <c r="B15" s="4" t="s">
        <v>159</v>
      </c>
      <c r="C15" s="4" t="s">
        <v>160</v>
      </c>
      <c r="D15" s="9" t="s">
        <v>161</v>
      </c>
      <c r="E15" s="10">
        <v>0.99</v>
      </c>
    </row>
    <row r="16" ht="30" customHeight="1" spans="1:9">
      <c r="A16" s="4"/>
      <c r="B16" s="4"/>
      <c r="C16" s="4" t="s">
        <v>162</v>
      </c>
      <c r="D16" s="9"/>
      <c r="E16" s="9"/>
    </row>
    <row r="17" ht="30" customHeight="1" spans="1:5">
      <c r="A17" s="4"/>
      <c r="B17" s="4"/>
      <c r="C17" s="4" t="s">
        <v>163</v>
      </c>
      <c r="D17" s="9"/>
      <c r="E17" s="9"/>
    </row>
    <row r="18" ht="30" customHeight="1" spans="1:5">
      <c r="A18" s="4"/>
      <c r="B18" s="4"/>
      <c r="C18" s="4" t="s">
        <v>164</v>
      </c>
      <c r="D18" s="9"/>
      <c r="E18" s="9"/>
    </row>
    <row r="19" ht="30" customHeight="1" spans="1:5">
      <c r="A19" s="4"/>
      <c r="B19" s="4"/>
      <c r="C19" s="4" t="s">
        <v>165</v>
      </c>
      <c r="D19" s="9" t="s">
        <v>166</v>
      </c>
      <c r="E19" s="11">
        <v>0.99</v>
      </c>
    </row>
    <row r="20" ht="25.5" spans="1:5">
      <c r="A20" s="12" t="s">
        <v>167</v>
      </c>
      <c r="B20" s="12"/>
      <c r="C20" s="12"/>
      <c r="D20" s="12"/>
      <c r="E20" s="12"/>
    </row>
    <row r="21" ht="27.5" spans="1:5">
      <c r="A21" s="1" t="s">
        <v>134</v>
      </c>
      <c r="B21" s="1"/>
      <c r="C21" s="1"/>
      <c r="D21" s="1"/>
      <c r="E21" s="1"/>
    </row>
    <row r="22" spans="1:5">
      <c r="A22" s="2"/>
      <c r="B22" s="2"/>
      <c r="C22" s="2"/>
      <c r="D22" s="2"/>
      <c r="E22" s="3" t="s">
        <v>1</v>
      </c>
    </row>
    <row r="23" ht="18.5" spans="1:5">
      <c r="A23" s="4" t="s">
        <v>123</v>
      </c>
      <c r="B23" s="4"/>
      <c r="C23" s="4"/>
      <c r="D23" s="4" t="s">
        <v>131</v>
      </c>
      <c r="E23" s="4"/>
    </row>
    <row r="24" ht="18.5" spans="1:5">
      <c r="A24" s="4" t="s">
        <v>135</v>
      </c>
      <c r="B24" s="4"/>
      <c r="C24" s="4"/>
      <c r="D24" s="5" t="s">
        <v>127</v>
      </c>
      <c r="E24" s="5"/>
    </row>
    <row r="25" ht="18.5" spans="1:5">
      <c r="A25" s="4" t="s">
        <v>136</v>
      </c>
      <c r="B25" s="4" t="s">
        <v>137</v>
      </c>
      <c r="C25" s="4"/>
      <c r="D25" s="4">
        <v>7.92</v>
      </c>
      <c r="E25" s="4"/>
    </row>
    <row r="26" ht="19" spans="1:5">
      <c r="A26" s="4"/>
      <c r="B26" s="4" t="s">
        <v>138</v>
      </c>
      <c r="C26" s="4"/>
      <c r="D26" s="6">
        <v>7.92</v>
      </c>
      <c r="E26" s="6"/>
    </row>
    <row r="27" ht="19" spans="1:5">
      <c r="A27" s="4"/>
      <c r="B27" s="4" t="s">
        <v>139</v>
      </c>
      <c r="C27" s="4"/>
      <c r="D27" s="6"/>
      <c r="E27" s="6"/>
    </row>
    <row r="28" spans="1:5">
      <c r="A28" s="7" t="s">
        <v>140</v>
      </c>
      <c r="B28" s="4" t="s">
        <v>168</v>
      </c>
      <c r="C28" s="4"/>
      <c r="D28" s="4"/>
      <c r="E28" s="4"/>
    </row>
    <row r="29" spans="1:5">
      <c r="A29" s="8"/>
      <c r="B29" s="4"/>
      <c r="C29" s="4"/>
      <c r="D29" s="4"/>
      <c r="E29" s="4"/>
    </row>
    <row r="30" ht="18.5" spans="1:5">
      <c r="A30" s="4" t="s">
        <v>142</v>
      </c>
      <c r="B30" s="4" t="s">
        <v>143</v>
      </c>
      <c r="C30" s="4" t="s">
        <v>144</v>
      </c>
      <c r="D30" s="4" t="s">
        <v>145</v>
      </c>
      <c r="E30" s="4" t="s">
        <v>146</v>
      </c>
    </row>
    <row r="31" ht="18.5" spans="1:5">
      <c r="A31" s="4"/>
      <c r="B31" s="4" t="s">
        <v>147</v>
      </c>
      <c r="C31" s="4" t="s">
        <v>148</v>
      </c>
      <c r="D31" s="9" t="s">
        <v>169</v>
      </c>
      <c r="E31" s="9" t="s">
        <v>170</v>
      </c>
    </row>
    <row r="32" ht="30" spans="1:5">
      <c r="A32" s="4"/>
      <c r="B32" s="4"/>
      <c r="C32" s="4" t="s">
        <v>151</v>
      </c>
      <c r="D32" s="9" t="s">
        <v>171</v>
      </c>
      <c r="E32" s="10">
        <v>1</v>
      </c>
    </row>
    <row r="33" ht="18.5" spans="1:5">
      <c r="A33" s="4"/>
      <c r="B33" s="4"/>
      <c r="C33" s="4" t="s">
        <v>154</v>
      </c>
      <c r="D33" s="9" t="s">
        <v>172</v>
      </c>
      <c r="E33" s="9">
        <v>7.92</v>
      </c>
    </row>
    <row r="34" ht="30" spans="1:5">
      <c r="A34" s="4"/>
      <c r="B34" s="4"/>
      <c r="C34" s="4" t="s">
        <v>157</v>
      </c>
      <c r="D34" s="9" t="s">
        <v>173</v>
      </c>
      <c r="E34" s="10">
        <v>0.99</v>
      </c>
    </row>
    <row r="35" ht="18.5" spans="1:5">
      <c r="A35" s="4"/>
      <c r="B35" s="4" t="s">
        <v>159</v>
      </c>
      <c r="C35" s="4" t="s">
        <v>160</v>
      </c>
      <c r="D35" s="9"/>
      <c r="E35" s="9"/>
    </row>
    <row r="36" ht="18.5" spans="1:5">
      <c r="A36" s="4"/>
      <c r="B36" s="4"/>
      <c r="C36" s="4" t="s">
        <v>162</v>
      </c>
      <c r="D36" s="9" t="s">
        <v>174</v>
      </c>
      <c r="E36" s="10">
        <v>0.99</v>
      </c>
    </row>
    <row r="37" ht="18.5" spans="1:5">
      <c r="A37" s="4"/>
      <c r="B37" s="4"/>
      <c r="C37" s="4" t="s">
        <v>163</v>
      </c>
      <c r="D37" s="9"/>
      <c r="E37" s="9"/>
    </row>
    <row r="38" ht="18.5" spans="1:5">
      <c r="A38" s="4"/>
      <c r="B38" s="4"/>
      <c r="C38" s="4" t="s">
        <v>164</v>
      </c>
      <c r="D38" s="9"/>
      <c r="E38" s="9"/>
    </row>
    <row r="39" ht="18.5" spans="1:5">
      <c r="A39" s="4"/>
      <c r="B39" s="4"/>
      <c r="C39" s="4" t="s">
        <v>165</v>
      </c>
      <c r="D39" s="9" t="s">
        <v>175</v>
      </c>
      <c r="E39" s="13">
        <v>0.99</v>
      </c>
    </row>
    <row r="40" ht="25.5" spans="1:5">
      <c r="A40" s="12" t="s">
        <v>167</v>
      </c>
      <c r="B40" s="12"/>
      <c r="C40" s="12"/>
      <c r="D40" s="12"/>
      <c r="E40" s="12"/>
    </row>
    <row r="41" ht="27.5" spans="1:5">
      <c r="A41" s="1" t="s">
        <v>134</v>
      </c>
      <c r="B41" s="1"/>
      <c r="C41" s="1"/>
      <c r="D41" s="1"/>
      <c r="E41" s="1"/>
    </row>
    <row r="42" spans="1:5">
      <c r="A42" s="2"/>
      <c r="B42" s="2"/>
      <c r="C42" s="2"/>
      <c r="D42" s="2"/>
      <c r="E42" s="3" t="s">
        <v>1</v>
      </c>
    </row>
    <row r="43" ht="18.5" spans="1:5">
      <c r="A43" s="4" t="s">
        <v>123</v>
      </c>
      <c r="B43" s="4"/>
      <c r="C43" s="4"/>
      <c r="D43" s="4" t="s">
        <v>130</v>
      </c>
      <c r="E43" s="4"/>
    </row>
    <row r="44" ht="18.5" spans="1:5">
      <c r="A44" s="4" t="s">
        <v>135</v>
      </c>
      <c r="B44" s="4"/>
      <c r="C44" s="4"/>
      <c r="D44" s="5" t="s">
        <v>127</v>
      </c>
      <c r="E44" s="5"/>
    </row>
    <row r="45" ht="18.5" spans="1:5">
      <c r="A45" s="4" t="s">
        <v>136</v>
      </c>
      <c r="B45" s="4" t="s">
        <v>137</v>
      </c>
      <c r="C45" s="4"/>
      <c r="D45" s="4">
        <v>18</v>
      </c>
      <c r="E45" s="4"/>
    </row>
    <row r="46" ht="19" spans="1:5">
      <c r="A46" s="4"/>
      <c r="B46" s="4" t="s">
        <v>138</v>
      </c>
      <c r="C46" s="4"/>
      <c r="D46" s="6">
        <v>18</v>
      </c>
      <c r="E46" s="6"/>
    </row>
    <row r="47" ht="19" spans="1:5">
      <c r="A47" s="4"/>
      <c r="B47" s="4" t="s">
        <v>139</v>
      </c>
      <c r="C47" s="4"/>
      <c r="D47" s="6"/>
      <c r="E47" s="6"/>
    </row>
    <row r="48" spans="1:5">
      <c r="A48" s="7" t="s">
        <v>140</v>
      </c>
      <c r="B48" s="4" t="s">
        <v>176</v>
      </c>
      <c r="C48" s="4"/>
      <c r="D48" s="4"/>
      <c r="E48" s="4"/>
    </row>
    <row r="49" spans="1:5">
      <c r="A49" s="8"/>
      <c r="B49" s="4"/>
      <c r="C49" s="4"/>
      <c r="D49" s="4"/>
      <c r="E49" s="4"/>
    </row>
    <row r="50" ht="18.5" spans="1:5">
      <c r="A50" s="4" t="s">
        <v>142</v>
      </c>
      <c r="B50" s="4" t="s">
        <v>143</v>
      </c>
      <c r="C50" s="4" t="s">
        <v>144</v>
      </c>
      <c r="D50" s="4" t="s">
        <v>145</v>
      </c>
      <c r="E50" s="4" t="s">
        <v>146</v>
      </c>
    </row>
    <row r="51" ht="30" spans="1:5">
      <c r="A51" s="4"/>
      <c r="B51" s="4" t="s">
        <v>147</v>
      </c>
      <c r="C51" s="4" t="s">
        <v>148</v>
      </c>
      <c r="D51" s="9" t="s">
        <v>177</v>
      </c>
      <c r="E51" s="9" t="s">
        <v>178</v>
      </c>
    </row>
    <row r="52" ht="45" spans="1:5">
      <c r="A52" s="4"/>
      <c r="B52" s="4"/>
      <c r="C52" s="4" t="s">
        <v>151</v>
      </c>
      <c r="D52" s="9" t="s">
        <v>179</v>
      </c>
      <c r="E52" s="10">
        <v>1</v>
      </c>
    </row>
    <row r="53" ht="30" spans="1:5">
      <c r="A53" s="4"/>
      <c r="B53" s="4"/>
      <c r="C53" s="4" t="s">
        <v>154</v>
      </c>
      <c r="D53" s="9" t="s">
        <v>180</v>
      </c>
      <c r="E53" s="9">
        <v>18</v>
      </c>
    </row>
    <row r="54" ht="18.5" spans="1:5">
      <c r="A54" s="4"/>
      <c r="B54" s="4"/>
      <c r="C54" s="4" t="s">
        <v>157</v>
      </c>
      <c r="D54" s="9"/>
      <c r="E54" s="9"/>
    </row>
    <row r="55" ht="18.5" spans="1:5">
      <c r="A55" s="4"/>
      <c r="B55" s="4" t="s">
        <v>159</v>
      </c>
      <c r="C55" s="4" t="s">
        <v>160</v>
      </c>
      <c r="D55" s="9"/>
      <c r="E55" s="9"/>
    </row>
    <row r="56" ht="30" spans="1:5">
      <c r="A56" s="4"/>
      <c r="B56" s="4"/>
      <c r="C56" s="4" t="s">
        <v>162</v>
      </c>
      <c r="D56" s="9" t="s">
        <v>181</v>
      </c>
      <c r="E56" s="10">
        <v>0.99</v>
      </c>
    </row>
    <row r="57" ht="18.5" spans="1:5">
      <c r="A57" s="4"/>
      <c r="B57" s="4"/>
      <c r="C57" s="4" t="s">
        <v>163</v>
      </c>
      <c r="D57" s="9"/>
      <c r="E57" s="9"/>
    </row>
    <row r="58" ht="18.5" spans="1:5">
      <c r="A58" s="4"/>
      <c r="B58" s="4"/>
      <c r="C58" s="4" t="s">
        <v>164</v>
      </c>
      <c r="D58" s="9"/>
      <c r="E58" s="9"/>
    </row>
    <row r="59" ht="30" spans="1:5">
      <c r="A59" s="4"/>
      <c r="B59" s="4"/>
      <c r="C59" s="4" t="s">
        <v>165</v>
      </c>
      <c r="D59" s="9" t="s">
        <v>182</v>
      </c>
      <c r="E59" s="13">
        <v>0.99</v>
      </c>
    </row>
    <row r="60" ht="25.5" spans="1:5">
      <c r="A60" s="12" t="s">
        <v>167</v>
      </c>
      <c r="B60" s="12"/>
      <c r="C60" s="12"/>
      <c r="D60" s="12"/>
      <c r="E60" s="12"/>
    </row>
  </sheetData>
  <mergeCells count="55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40:E40"/>
    <mergeCell ref="A41:E41"/>
    <mergeCell ref="A43:C43"/>
    <mergeCell ref="D43:E43"/>
    <mergeCell ref="A44:C44"/>
    <mergeCell ref="D44:E44"/>
    <mergeCell ref="B45:C45"/>
    <mergeCell ref="D45:E45"/>
    <mergeCell ref="B46:C46"/>
    <mergeCell ref="D46:E46"/>
    <mergeCell ref="B47:C47"/>
    <mergeCell ref="D47:E47"/>
    <mergeCell ref="A60:E60"/>
    <mergeCell ref="A5:A7"/>
    <mergeCell ref="A8:A9"/>
    <mergeCell ref="A10:A19"/>
    <mergeCell ref="A25:A27"/>
    <mergeCell ref="A28:A29"/>
    <mergeCell ref="A30:A39"/>
    <mergeCell ref="A45:A47"/>
    <mergeCell ref="A48:A49"/>
    <mergeCell ref="A50:A59"/>
    <mergeCell ref="B11:B14"/>
    <mergeCell ref="B15:B19"/>
    <mergeCell ref="B31:B34"/>
    <mergeCell ref="B35:B39"/>
    <mergeCell ref="B51:B54"/>
    <mergeCell ref="B55:B59"/>
    <mergeCell ref="B8:E9"/>
    <mergeCell ref="B48:E49"/>
    <mergeCell ref="B28:E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A3" workbookViewId="0">
      <selection activeCell="A7" sqref="$A7:$XFD7"/>
    </sheetView>
  </sheetViews>
  <sheetFormatPr defaultColWidth="9" defaultRowHeight="14"/>
  <cols>
    <col min="1" max="1" width="15.0909090909091" customWidth="1"/>
    <col min="2" max="2" width="7.36363636363636" customWidth="1"/>
    <col min="3" max="3" width="7" customWidth="1"/>
    <col min="4" max="4" width="6.54545454545455" customWidth="1"/>
    <col min="5" max="5" width="5.63636363636364" customWidth="1"/>
    <col min="6" max="6" width="6.72727272727273" customWidth="1"/>
    <col min="7" max="7" width="5.18181818181818" customWidth="1"/>
    <col min="8" max="8" width="6.27272727272727" customWidth="1"/>
    <col min="9" max="9" width="5.09090909090909" customWidth="1"/>
    <col min="10" max="10" width="5" customWidth="1"/>
    <col min="11" max="11" width="5.18181818181818" customWidth="1"/>
    <col min="13" max="13" width="5.72727272727273" customWidth="1"/>
    <col min="14" max="14" width="6" customWidth="1"/>
    <col min="15" max="15" width="5.90909090909091" customWidth="1"/>
    <col min="16" max="16" width="4.63636363636364" customWidth="1"/>
    <col min="17" max="17" width="5" customWidth="1"/>
    <col min="18" max="18" width="4.81818181818182" customWidth="1"/>
    <col min="19" max="19" width="6.63636363636364" customWidth="1"/>
  </cols>
  <sheetData>
    <row r="1" ht="27.5" spans="1:19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6"/>
      <c r="N2" s="89"/>
      <c r="O2" s="97"/>
      <c r="P2" s="28" t="s">
        <v>1</v>
      </c>
      <c r="Q2" s="28"/>
      <c r="R2" s="28"/>
      <c r="S2" s="28"/>
    </row>
    <row r="3" ht="15" customHeight="1" spans="1:19">
      <c r="A3" s="98" t="s">
        <v>31</v>
      </c>
      <c r="B3" s="98" t="s">
        <v>32</v>
      </c>
      <c r="C3" s="98" t="s">
        <v>33</v>
      </c>
      <c r="D3" s="98"/>
      <c r="E3" s="98"/>
      <c r="F3" s="98"/>
      <c r="G3" s="98"/>
      <c r="H3" s="98"/>
      <c r="I3" s="98"/>
      <c r="J3" s="98"/>
      <c r="K3" s="98"/>
      <c r="L3" s="98"/>
      <c r="M3" s="99" t="s">
        <v>34</v>
      </c>
      <c r="N3" s="99"/>
      <c r="O3" s="99"/>
      <c r="P3" s="99"/>
      <c r="Q3" s="99"/>
      <c r="R3" s="99"/>
      <c r="S3" s="99"/>
    </row>
    <row r="4" ht="15" customHeight="1" spans="1:19">
      <c r="A4" s="98"/>
      <c r="B4" s="98"/>
      <c r="C4" s="100" t="s">
        <v>5</v>
      </c>
      <c r="D4" s="101" t="s">
        <v>35</v>
      </c>
      <c r="E4" s="101" t="s">
        <v>36</v>
      </c>
      <c r="F4" s="101" t="s">
        <v>37</v>
      </c>
      <c r="G4" s="101" t="s">
        <v>38</v>
      </c>
      <c r="H4" s="100" t="s">
        <v>18</v>
      </c>
      <c r="I4" s="102" t="s">
        <v>19</v>
      </c>
      <c r="J4" s="101" t="s">
        <v>20</v>
      </c>
      <c r="K4" s="101" t="s">
        <v>21</v>
      </c>
      <c r="L4" s="102" t="s">
        <v>22</v>
      </c>
      <c r="M4" s="102" t="s">
        <v>5</v>
      </c>
      <c r="N4" s="100" t="s">
        <v>39</v>
      </c>
      <c r="O4" s="100" t="s">
        <v>40</v>
      </c>
      <c r="P4" s="100" t="s">
        <v>41</v>
      </c>
      <c r="Q4" s="100" t="s">
        <v>42</v>
      </c>
      <c r="R4" s="100" t="s">
        <v>43</v>
      </c>
      <c r="S4" s="103" t="s">
        <v>44</v>
      </c>
    </row>
    <row r="5" ht="15" customHeight="1" spans="1:19">
      <c r="A5" s="98"/>
      <c r="B5" s="98"/>
      <c r="C5" s="100"/>
      <c r="D5" s="104"/>
      <c r="E5" s="104"/>
      <c r="F5" s="104"/>
      <c r="G5" s="104"/>
      <c r="H5" s="100"/>
      <c r="I5" s="105"/>
      <c r="J5" s="104"/>
      <c r="K5" s="104"/>
      <c r="L5" s="105"/>
      <c r="M5" s="105"/>
      <c r="N5" s="100"/>
      <c r="O5" s="100"/>
      <c r="P5" s="100"/>
      <c r="Q5" s="100"/>
      <c r="R5" s="100"/>
      <c r="S5" s="106"/>
    </row>
    <row r="6" ht="15" customHeight="1" spans="1:19">
      <c r="A6" s="98"/>
      <c r="B6" s="98"/>
      <c r="C6" s="100"/>
      <c r="D6" s="107"/>
      <c r="E6" s="107"/>
      <c r="F6" s="107"/>
      <c r="G6" s="107"/>
      <c r="H6" s="100"/>
      <c r="I6" s="108"/>
      <c r="J6" s="107"/>
      <c r="K6" s="107"/>
      <c r="L6" s="108"/>
      <c r="M6" s="108"/>
      <c r="N6" s="100"/>
      <c r="O6" s="100"/>
      <c r="P6" s="100"/>
      <c r="Q6" s="100"/>
      <c r="R6" s="100"/>
      <c r="S6" s="109"/>
    </row>
    <row r="7" ht="29" customHeight="1" spans="1:19">
      <c r="A7" s="110" t="s">
        <v>45</v>
      </c>
      <c r="B7" s="111">
        <f>C7+M7</f>
        <v>1843.08</v>
      </c>
      <c r="C7" s="111">
        <f>SUM(D7:L7)</f>
        <v>1843.08</v>
      </c>
      <c r="D7" s="112">
        <v>1143.08</v>
      </c>
      <c r="E7" s="113" t="s">
        <v>46</v>
      </c>
      <c r="F7" s="113" t="s">
        <v>46</v>
      </c>
      <c r="G7" s="112"/>
      <c r="H7" s="112">
        <v>700</v>
      </c>
      <c r="I7" s="112"/>
      <c r="J7" s="112"/>
      <c r="K7" s="112"/>
      <c r="L7" s="112"/>
      <c r="M7" s="111">
        <f>SUM(N7:S7)</f>
        <v>0</v>
      </c>
      <c r="N7" s="112"/>
      <c r="O7" s="112"/>
      <c r="P7" s="112"/>
      <c r="Q7" s="112"/>
      <c r="R7" s="112"/>
      <c r="S7" s="112"/>
    </row>
    <row r="8" ht="15" customHeight="1" spans="1:19">
      <c r="A8" s="114"/>
      <c r="B8" s="111">
        <f t="shared" ref="B8:B20" si="0">C8+M8</f>
        <v>0</v>
      </c>
      <c r="C8" s="111">
        <f t="shared" ref="C8:C20" si="1">SUM(D8:L8)</f>
        <v>0</v>
      </c>
      <c r="D8" s="115"/>
      <c r="E8" s="115"/>
      <c r="F8" s="115"/>
      <c r="G8" s="115"/>
      <c r="H8" s="115"/>
      <c r="I8" s="115"/>
      <c r="J8" s="115"/>
      <c r="K8" s="115"/>
      <c r="L8" s="115"/>
      <c r="M8" s="111">
        <f t="shared" ref="M8:M20" si="2">SUM(N8:S8)</f>
        <v>0</v>
      </c>
      <c r="N8" s="115"/>
      <c r="O8" s="115"/>
      <c r="P8" s="115"/>
      <c r="Q8" s="115"/>
      <c r="R8" s="115"/>
      <c r="S8" s="115"/>
    </row>
    <row r="9" ht="15" customHeight="1" spans="1:19">
      <c r="A9" s="114"/>
      <c r="B9" s="111">
        <f t="shared" si="0"/>
        <v>0</v>
      </c>
      <c r="C9" s="111">
        <f t="shared" si="1"/>
        <v>0</v>
      </c>
      <c r="D9" s="115"/>
      <c r="E9" s="115"/>
      <c r="F9" s="115"/>
      <c r="G9" s="115"/>
      <c r="H9" s="115"/>
      <c r="I9" s="115"/>
      <c r="J9" s="115"/>
      <c r="K9" s="115"/>
      <c r="L9" s="115"/>
      <c r="M9" s="111">
        <f t="shared" si="2"/>
        <v>0</v>
      </c>
      <c r="N9" s="115"/>
      <c r="O9" s="115"/>
      <c r="P9" s="115"/>
      <c r="Q9" s="115"/>
      <c r="R9" s="115"/>
      <c r="S9" s="115"/>
    </row>
    <row r="10" ht="15" customHeight="1" spans="1:19">
      <c r="A10" s="114"/>
      <c r="B10" s="111">
        <f t="shared" si="0"/>
        <v>0</v>
      </c>
      <c r="C10" s="111">
        <f t="shared" si="1"/>
        <v>0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1">
        <f t="shared" si="2"/>
        <v>0</v>
      </c>
      <c r="N10" s="115"/>
      <c r="O10" s="115"/>
      <c r="P10" s="115"/>
      <c r="Q10" s="115"/>
      <c r="R10" s="115"/>
      <c r="S10" s="115"/>
    </row>
    <row r="11" ht="15" customHeight="1" spans="1:19">
      <c r="A11" s="114"/>
      <c r="B11" s="111">
        <f t="shared" si="0"/>
        <v>0</v>
      </c>
      <c r="C11" s="111">
        <f t="shared" si="1"/>
        <v>0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1">
        <f t="shared" si="2"/>
        <v>0</v>
      </c>
      <c r="N11" s="115"/>
      <c r="O11" s="115"/>
      <c r="P11" s="115"/>
      <c r="Q11" s="115"/>
      <c r="R11" s="115"/>
      <c r="S11" s="115"/>
    </row>
    <row r="12" ht="15" customHeight="1" spans="1:19">
      <c r="A12" s="114"/>
      <c r="B12" s="111">
        <f t="shared" si="0"/>
        <v>0</v>
      </c>
      <c r="C12" s="111">
        <f t="shared" si="1"/>
        <v>0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1">
        <f t="shared" si="2"/>
        <v>0</v>
      </c>
      <c r="N12" s="115"/>
      <c r="O12" s="115"/>
      <c r="P12" s="115"/>
      <c r="Q12" s="115"/>
      <c r="R12" s="115"/>
      <c r="S12" s="115"/>
    </row>
    <row r="13" ht="15" customHeight="1" spans="1:19">
      <c r="A13" s="116"/>
      <c r="B13" s="111">
        <f t="shared" si="0"/>
        <v>0</v>
      </c>
      <c r="C13" s="111">
        <f t="shared" si="1"/>
        <v>0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1">
        <f t="shared" si="2"/>
        <v>0</v>
      </c>
      <c r="N13" s="115"/>
      <c r="O13" s="115"/>
      <c r="P13" s="115"/>
      <c r="Q13" s="115"/>
      <c r="R13" s="115"/>
      <c r="S13" s="115"/>
    </row>
    <row r="14" ht="15" customHeight="1" spans="1:19">
      <c r="A14" s="114"/>
      <c r="B14" s="111">
        <f t="shared" si="0"/>
        <v>0</v>
      </c>
      <c r="C14" s="111">
        <f t="shared" si="1"/>
        <v>0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1">
        <f t="shared" si="2"/>
        <v>0</v>
      </c>
      <c r="N14" s="115"/>
      <c r="O14" s="115"/>
      <c r="P14" s="115"/>
      <c r="Q14" s="115"/>
      <c r="R14" s="115"/>
      <c r="S14" s="115"/>
    </row>
    <row r="15" ht="15" customHeight="1" spans="1:19">
      <c r="A15" s="114"/>
      <c r="B15" s="111">
        <f t="shared" si="0"/>
        <v>0</v>
      </c>
      <c r="C15" s="111">
        <f t="shared" si="1"/>
        <v>0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1">
        <f t="shared" si="2"/>
        <v>0</v>
      </c>
      <c r="N15" s="115"/>
      <c r="O15" s="115"/>
      <c r="P15" s="115"/>
      <c r="Q15" s="115"/>
      <c r="R15" s="115"/>
      <c r="S15" s="115"/>
    </row>
    <row r="16" ht="15" customHeight="1" spans="1:19">
      <c r="A16" s="114"/>
      <c r="B16" s="111">
        <f t="shared" si="0"/>
        <v>0</v>
      </c>
      <c r="C16" s="111">
        <f t="shared" si="1"/>
        <v>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1">
        <f t="shared" si="2"/>
        <v>0</v>
      </c>
      <c r="N16" s="115"/>
      <c r="O16" s="115"/>
      <c r="P16" s="115"/>
      <c r="Q16" s="115"/>
      <c r="R16" s="115"/>
      <c r="S16" s="115"/>
    </row>
    <row r="17" ht="15" customHeight="1" spans="1:19">
      <c r="A17" s="114"/>
      <c r="B17" s="111">
        <f t="shared" si="0"/>
        <v>0</v>
      </c>
      <c r="C17" s="111">
        <f t="shared" si="1"/>
        <v>0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1">
        <f t="shared" si="2"/>
        <v>0</v>
      </c>
      <c r="N17" s="115"/>
      <c r="O17" s="115"/>
      <c r="P17" s="115"/>
      <c r="Q17" s="115"/>
      <c r="R17" s="115"/>
      <c r="S17" s="115"/>
    </row>
    <row r="18" ht="15" customHeight="1" spans="1:19">
      <c r="A18" s="114"/>
      <c r="B18" s="111">
        <f t="shared" si="0"/>
        <v>0</v>
      </c>
      <c r="C18" s="111">
        <f t="shared" si="1"/>
        <v>0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1">
        <f t="shared" si="2"/>
        <v>0</v>
      </c>
      <c r="N18" s="115"/>
      <c r="O18" s="115"/>
      <c r="P18" s="115"/>
      <c r="Q18" s="115"/>
      <c r="R18" s="115"/>
      <c r="S18" s="115"/>
    </row>
    <row r="19" ht="15" customHeight="1" spans="1:19">
      <c r="A19" s="114"/>
      <c r="B19" s="111">
        <f t="shared" si="0"/>
        <v>0</v>
      </c>
      <c r="C19" s="111">
        <f t="shared" si="1"/>
        <v>0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1">
        <f t="shared" si="2"/>
        <v>0</v>
      </c>
      <c r="N19" s="115"/>
      <c r="O19" s="115"/>
      <c r="P19" s="115"/>
      <c r="Q19" s="115"/>
      <c r="R19" s="115"/>
      <c r="S19" s="115"/>
    </row>
    <row r="20" ht="15" customHeight="1" spans="1:19">
      <c r="A20" s="117" t="s">
        <v>47</v>
      </c>
      <c r="B20" s="111">
        <f t="shared" si="0"/>
        <v>1843.08</v>
      </c>
      <c r="C20" s="111">
        <f t="shared" si="1"/>
        <v>1843.08</v>
      </c>
      <c r="D20" s="111">
        <f>SUM(D7:D19)</f>
        <v>1143.08</v>
      </c>
      <c r="E20" s="111">
        <f t="shared" ref="E20:L20" si="3">SUM(E7:E19)</f>
        <v>0</v>
      </c>
      <c r="F20" s="111">
        <f t="shared" si="3"/>
        <v>0</v>
      </c>
      <c r="G20" s="111">
        <f t="shared" si="3"/>
        <v>0</v>
      </c>
      <c r="H20" s="111">
        <f t="shared" si="3"/>
        <v>700</v>
      </c>
      <c r="I20" s="111">
        <f t="shared" si="3"/>
        <v>0</v>
      </c>
      <c r="J20" s="111">
        <f t="shared" si="3"/>
        <v>0</v>
      </c>
      <c r="K20" s="111">
        <f t="shared" si="3"/>
        <v>0</v>
      </c>
      <c r="L20" s="111">
        <f t="shared" si="3"/>
        <v>0</v>
      </c>
      <c r="M20" s="111">
        <f t="shared" si="2"/>
        <v>0</v>
      </c>
      <c r="N20" s="118">
        <f t="shared" ref="N20:S20" si="4">SUM(N7:N19)</f>
        <v>0</v>
      </c>
      <c r="O20" s="118">
        <f t="shared" si="4"/>
        <v>0</v>
      </c>
      <c r="P20" s="118">
        <f t="shared" si="4"/>
        <v>0</v>
      </c>
      <c r="Q20" s="118">
        <f t="shared" si="4"/>
        <v>0</v>
      </c>
      <c r="R20" s="118">
        <f t="shared" si="4"/>
        <v>0</v>
      </c>
      <c r="S20" s="11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1" workbookViewId="0">
      <selection activeCell="E17" sqref="E17"/>
    </sheetView>
  </sheetViews>
  <sheetFormatPr defaultColWidth="9" defaultRowHeight="14" outlineLevelCol="7"/>
  <cols>
    <col min="1" max="1" width="9.36363636363636" customWidth="1"/>
    <col min="2" max="2" width="17.6272727272727" customWidth="1"/>
    <col min="6" max="7" width="6.81818181818182" customWidth="1"/>
    <col min="8" max="8" width="19.5454545454545" customWidth="1"/>
  </cols>
  <sheetData>
    <row r="1" ht="28.5" customHeight="1" spans="1:8">
      <c r="A1" s="87" t="s">
        <v>48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28"/>
      <c r="G2" s="28" t="s">
        <v>1</v>
      </c>
      <c r="H2" s="28"/>
    </row>
    <row r="3" ht="15" customHeight="1" spans="1:8">
      <c r="A3" s="90" t="s">
        <v>49</v>
      </c>
      <c r="B3" s="90" t="s">
        <v>50</v>
      </c>
      <c r="C3" s="29" t="s">
        <v>5</v>
      </c>
      <c r="D3" s="90" t="s">
        <v>51</v>
      </c>
      <c r="E3" s="29" t="s">
        <v>52</v>
      </c>
      <c r="F3" s="15" t="s">
        <v>53</v>
      </c>
      <c r="G3" s="29" t="s">
        <v>54</v>
      </c>
      <c r="H3" s="29" t="s">
        <v>55</v>
      </c>
    </row>
    <row r="4" spans="1:8">
      <c r="A4" s="91"/>
      <c r="B4" s="91"/>
      <c r="C4" s="30"/>
      <c r="D4" s="91"/>
      <c r="E4" s="30"/>
      <c r="F4" s="92"/>
      <c r="G4" s="30"/>
      <c r="H4" s="30"/>
    </row>
    <row r="5" spans="1:8">
      <c r="A5" s="91"/>
      <c r="B5" s="91"/>
      <c r="C5" s="30"/>
      <c r="D5" s="91"/>
      <c r="E5" s="30"/>
      <c r="F5" s="92"/>
      <c r="G5" s="30"/>
      <c r="H5" s="30"/>
    </row>
    <row r="6" spans="1:8">
      <c r="A6" s="93"/>
      <c r="B6" s="93"/>
      <c r="C6" s="30"/>
      <c r="D6" s="93"/>
      <c r="E6" s="30"/>
      <c r="F6" s="17"/>
      <c r="G6" s="30"/>
      <c r="H6" s="30"/>
    </row>
    <row r="7" ht="25.5" customHeight="1" spans="1:8">
      <c r="A7" s="72">
        <v>208</v>
      </c>
      <c r="B7" s="94" t="s">
        <v>9</v>
      </c>
      <c r="C7" s="32">
        <f>C8</f>
        <v>134.29</v>
      </c>
      <c r="D7" s="33">
        <f>D8</f>
        <v>134.29</v>
      </c>
      <c r="E7" s="33"/>
      <c r="F7" s="33"/>
      <c r="G7" s="33"/>
      <c r="H7" s="33"/>
    </row>
    <row r="8" ht="24" customHeight="1" spans="1:8">
      <c r="A8" s="72">
        <v>2080505</v>
      </c>
      <c r="B8" s="74" t="s">
        <v>56</v>
      </c>
      <c r="C8" s="32">
        <f>D8+E8+F8+G8+H8</f>
        <v>134.29</v>
      </c>
      <c r="D8" s="35">
        <v>134.29</v>
      </c>
      <c r="E8" s="35"/>
      <c r="F8" s="35"/>
      <c r="G8" s="35"/>
      <c r="H8" s="35"/>
    </row>
    <row r="9" ht="26.25" customHeight="1" spans="1:8">
      <c r="A9" s="72"/>
      <c r="B9" s="75"/>
      <c r="C9" s="32"/>
      <c r="D9" s="35"/>
      <c r="E9" s="35"/>
      <c r="F9" s="35"/>
      <c r="G9" s="35"/>
      <c r="H9" s="35"/>
    </row>
    <row r="10" ht="15" customHeight="1" spans="1:8">
      <c r="A10" s="34"/>
      <c r="B10" s="75" t="s">
        <v>15</v>
      </c>
      <c r="C10" s="32"/>
      <c r="D10" s="35"/>
      <c r="E10" s="35"/>
      <c r="F10" s="35"/>
      <c r="G10" s="35"/>
      <c r="H10" s="35"/>
    </row>
    <row r="11" ht="15" customHeight="1" spans="1:8">
      <c r="A11" s="34">
        <v>210</v>
      </c>
      <c r="B11" s="94" t="s">
        <v>57</v>
      </c>
      <c r="C11" s="32">
        <f>C12+C13+C14</f>
        <v>1708.79</v>
      </c>
      <c r="D11" s="35">
        <f>D12+D13+D14</f>
        <v>1682.37</v>
      </c>
      <c r="E11" s="35">
        <f>E12+E13</f>
        <v>26.42</v>
      </c>
      <c r="F11" s="35"/>
      <c r="G11" s="35"/>
      <c r="H11" s="35"/>
    </row>
    <row r="12" ht="15" customHeight="1" spans="1:8">
      <c r="A12" s="34">
        <v>2100302</v>
      </c>
      <c r="B12" s="74" t="s">
        <v>58</v>
      </c>
      <c r="C12" s="32">
        <f>D12+E12+F12+G12+H12</f>
        <v>1654.57</v>
      </c>
      <c r="D12" s="35">
        <v>1628.65</v>
      </c>
      <c r="E12" s="35">
        <v>25.92</v>
      </c>
      <c r="F12" s="35"/>
      <c r="G12" s="35"/>
      <c r="H12" s="35"/>
    </row>
    <row r="13" ht="15" customHeight="1" spans="1:8">
      <c r="A13" s="34">
        <v>2100399</v>
      </c>
      <c r="B13" s="74" t="s">
        <v>59</v>
      </c>
      <c r="C13" s="32">
        <f>D13+E13+F13+G13+H13</f>
        <v>0.5</v>
      </c>
      <c r="D13" s="35"/>
      <c r="E13" s="35">
        <v>0.5</v>
      </c>
      <c r="F13" s="35"/>
      <c r="G13" s="35"/>
      <c r="H13" s="35"/>
    </row>
    <row r="14" ht="15" customHeight="1" spans="1:8">
      <c r="A14" s="34">
        <v>2101102</v>
      </c>
      <c r="B14" s="74" t="s">
        <v>60</v>
      </c>
      <c r="C14" s="32">
        <f>D14+E14+F14+G14+H14</f>
        <v>53.72</v>
      </c>
      <c r="D14" s="35">
        <v>53.72</v>
      </c>
      <c r="E14" s="35"/>
      <c r="F14" s="35"/>
      <c r="G14" s="35"/>
      <c r="H14" s="35"/>
    </row>
    <row r="15" ht="15" customHeight="1" spans="1:8">
      <c r="A15" s="34"/>
      <c r="B15" s="94" t="s">
        <v>61</v>
      </c>
      <c r="C15" s="32"/>
      <c r="D15" s="35"/>
      <c r="E15" s="35"/>
      <c r="F15" s="35"/>
      <c r="G15" s="35"/>
      <c r="H15" s="35"/>
    </row>
    <row r="16" ht="15" customHeight="1" spans="1:8">
      <c r="A16" s="34"/>
      <c r="B16" s="75" t="s">
        <v>15</v>
      </c>
      <c r="C16" s="32"/>
      <c r="D16" s="35"/>
      <c r="E16" s="35"/>
      <c r="F16" s="35"/>
      <c r="G16" s="35"/>
      <c r="H16" s="35"/>
    </row>
    <row r="17" ht="15" customHeight="1" spans="1:8">
      <c r="A17" s="34"/>
      <c r="B17" s="75" t="s">
        <v>15</v>
      </c>
      <c r="C17" s="32"/>
      <c r="D17" s="35"/>
      <c r="E17" s="35"/>
      <c r="F17" s="35"/>
      <c r="G17" s="35"/>
      <c r="H17" s="35"/>
    </row>
    <row r="18" ht="15" customHeight="1" spans="1:8">
      <c r="A18" s="34"/>
      <c r="B18" s="75" t="s">
        <v>15</v>
      </c>
      <c r="C18" s="32"/>
      <c r="D18" s="35"/>
      <c r="E18" s="35"/>
      <c r="F18" s="35"/>
      <c r="G18" s="35"/>
      <c r="H18" s="35"/>
    </row>
    <row r="19" ht="15" customHeight="1" spans="1:8">
      <c r="A19" s="34"/>
      <c r="B19" s="95"/>
      <c r="C19" s="32"/>
      <c r="D19" s="35"/>
      <c r="E19" s="35"/>
      <c r="F19" s="35"/>
      <c r="G19" s="35"/>
      <c r="H19" s="35"/>
    </row>
    <row r="20" ht="15" customHeight="1" spans="1:8">
      <c r="A20" s="34"/>
      <c r="B20" s="95"/>
      <c r="C20" s="32"/>
      <c r="D20" s="35"/>
      <c r="E20" s="35"/>
      <c r="F20" s="35"/>
      <c r="G20" s="35"/>
      <c r="H20" s="35"/>
    </row>
    <row r="21" ht="15" customHeight="1" spans="1:8">
      <c r="A21" s="34"/>
      <c r="B21" s="95"/>
      <c r="C21" s="32"/>
      <c r="D21" s="35"/>
      <c r="E21" s="35"/>
      <c r="F21" s="35"/>
      <c r="G21" s="35"/>
      <c r="H21" s="35"/>
    </row>
    <row r="22" ht="15" customHeight="1" spans="1:8">
      <c r="A22" s="34"/>
      <c r="B22" s="95"/>
      <c r="C22" s="32"/>
      <c r="D22" s="35"/>
      <c r="E22" s="35"/>
      <c r="F22" s="35"/>
      <c r="G22" s="35"/>
      <c r="H22" s="35"/>
    </row>
    <row r="23" ht="15" customHeight="1" spans="1:8">
      <c r="A23" s="34"/>
      <c r="B23" s="95"/>
      <c r="C23" s="32"/>
      <c r="D23" s="35"/>
      <c r="E23" s="35"/>
      <c r="F23" s="35"/>
      <c r="G23" s="35"/>
      <c r="H23" s="35"/>
    </row>
    <row r="24" ht="15" customHeight="1" spans="1:8">
      <c r="A24" s="34"/>
      <c r="B24" s="95"/>
      <c r="C24" s="32"/>
      <c r="D24" s="35"/>
      <c r="E24" s="35"/>
      <c r="F24" s="35"/>
      <c r="G24" s="35"/>
      <c r="H24" s="35"/>
    </row>
    <row r="25" ht="15" customHeight="1" spans="1:8">
      <c r="A25" s="34"/>
      <c r="B25" s="95"/>
      <c r="C25" s="32"/>
      <c r="D25" s="35"/>
      <c r="E25" s="35"/>
      <c r="F25" s="35"/>
      <c r="G25" s="35"/>
      <c r="H25" s="35"/>
    </row>
    <row r="26" ht="15" customHeight="1" spans="1:8">
      <c r="A26" s="34"/>
      <c r="B26" s="95"/>
      <c r="C26" s="32"/>
      <c r="D26" s="35"/>
      <c r="E26" s="35"/>
      <c r="F26" s="35"/>
      <c r="G26" s="35"/>
      <c r="H26" s="35"/>
    </row>
    <row r="27" ht="15" customHeight="1" spans="1:8">
      <c r="A27" s="34"/>
      <c r="B27" s="95"/>
      <c r="C27" s="32"/>
      <c r="D27" s="35"/>
      <c r="E27" s="35"/>
      <c r="F27" s="35"/>
      <c r="G27" s="35"/>
      <c r="H27" s="35"/>
    </row>
    <row r="28" ht="15" customHeight="1" spans="1:8">
      <c r="A28" s="34"/>
      <c r="B28" s="95"/>
      <c r="C28" s="32"/>
      <c r="D28" s="35"/>
      <c r="E28" s="35"/>
      <c r="F28" s="35"/>
      <c r="G28" s="35"/>
      <c r="H28" s="35"/>
    </row>
    <row r="29" ht="13.5" customHeight="1" spans="1:8">
      <c r="A29" s="76"/>
      <c r="B29" s="47" t="s">
        <v>47</v>
      </c>
      <c r="C29" s="32">
        <f>C15+C11+C7</f>
        <v>1843.08</v>
      </c>
      <c r="D29" s="32">
        <f>D15+D11+D7</f>
        <v>1816.66</v>
      </c>
      <c r="E29" s="32">
        <f t="shared" ref="E29:H29" si="0">E15+E11+E7</f>
        <v>26.42</v>
      </c>
      <c r="F29" s="32">
        <f t="shared" si="0"/>
        <v>0</v>
      </c>
      <c r="G29" s="32">
        <f t="shared" si="0"/>
        <v>0</v>
      </c>
      <c r="H29" s="32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rintOptions horizontalCentered="1" vertic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0" workbookViewId="0">
      <selection activeCell="N11" sqref="N11"/>
    </sheetView>
  </sheetViews>
  <sheetFormatPr defaultColWidth="9" defaultRowHeight="14"/>
  <cols>
    <col min="1" max="1" width="15.6272727272727" customWidth="1"/>
    <col min="4" max="4" width="6.81818181818182" customWidth="1"/>
    <col min="5" max="5" width="15.6272727272727" customWidth="1"/>
    <col min="8" max="8" width="7.27272727272727" customWidth="1"/>
    <col min="9" max="9" width="6.36363636363636" customWidth="1"/>
    <col min="10" max="10" width="8.90909090909091" customWidth="1"/>
  </cols>
  <sheetData>
    <row r="1" ht="27.75" customHeight="1" spans="1:10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</row>
    <row r="3" ht="25.15" customHeight="1" spans="1:10">
      <c r="A3" s="78" t="s">
        <v>64</v>
      </c>
      <c r="B3" s="78"/>
      <c r="C3" s="78"/>
      <c r="D3" s="78"/>
      <c r="E3" s="78" t="s">
        <v>65</v>
      </c>
      <c r="F3" s="78"/>
      <c r="G3" s="78"/>
      <c r="H3" s="78"/>
      <c r="I3" s="78"/>
      <c r="J3" s="78"/>
    </row>
    <row r="4" ht="15" customHeight="1" spans="1:10">
      <c r="A4" s="78" t="s">
        <v>4</v>
      </c>
      <c r="B4" s="46" t="s">
        <v>5</v>
      </c>
      <c r="C4" s="46" t="s">
        <v>6</v>
      </c>
      <c r="D4" s="46" t="s">
        <v>7</v>
      </c>
      <c r="E4" s="78" t="s">
        <v>4</v>
      </c>
      <c r="F4" s="46" t="s">
        <v>5</v>
      </c>
      <c r="G4" s="78" t="s">
        <v>35</v>
      </c>
      <c r="H4" s="78"/>
      <c r="I4" s="78" t="s">
        <v>36</v>
      </c>
      <c r="J4" s="78"/>
    </row>
    <row r="5" ht="65" spans="1:10">
      <c r="A5" s="78"/>
      <c r="B5" s="46"/>
      <c r="C5" s="46"/>
      <c r="D5" s="46"/>
      <c r="E5" s="78"/>
      <c r="F5" s="46"/>
      <c r="G5" s="46" t="s">
        <v>6</v>
      </c>
      <c r="H5" s="46" t="s">
        <v>7</v>
      </c>
      <c r="I5" s="46" t="s">
        <v>6</v>
      </c>
      <c r="J5" s="46" t="s">
        <v>7</v>
      </c>
    </row>
    <row r="6" ht="25.15" customHeight="1" spans="1:10">
      <c r="A6" s="79" t="s">
        <v>66</v>
      </c>
      <c r="B6" s="80">
        <f>B7+B8+B9+B10+B11+B12+B13+B14</f>
        <v>1143.08</v>
      </c>
      <c r="C6" s="81"/>
      <c r="D6" s="81">
        <f>D7+D8+D9</f>
        <v>0</v>
      </c>
      <c r="E6" s="79" t="s">
        <v>9</v>
      </c>
      <c r="F6" s="80">
        <f>SUM(G6:J6)</f>
        <v>134.29</v>
      </c>
      <c r="G6" s="82">
        <v>134.29</v>
      </c>
      <c r="H6" s="82"/>
      <c r="I6" s="82"/>
      <c r="J6" s="82"/>
    </row>
    <row r="7" ht="25.15" customHeight="1" spans="1:10">
      <c r="A7" s="79" t="s">
        <v>67</v>
      </c>
      <c r="B7" s="80">
        <f>SUM(C7:D7)</f>
        <v>1143.08</v>
      </c>
      <c r="C7" s="81">
        <v>1143.08</v>
      </c>
      <c r="D7" s="81"/>
      <c r="E7" s="79" t="s">
        <v>57</v>
      </c>
      <c r="F7" s="80">
        <f t="shared" ref="F7:F14" si="0">SUM(G7:J7)</f>
        <v>1008.79</v>
      </c>
      <c r="G7" s="82">
        <v>1008.79</v>
      </c>
      <c r="H7" s="82"/>
      <c r="I7" s="82"/>
      <c r="J7" s="82"/>
    </row>
    <row r="8" ht="25.15" customHeight="1" spans="1:10">
      <c r="A8" s="79" t="s">
        <v>68</v>
      </c>
      <c r="B8" s="80">
        <f t="shared" ref="B8:B14" si="1">SUM(C8:D8)</f>
        <v>0</v>
      </c>
      <c r="C8" s="81"/>
      <c r="D8" s="81"/>
      <c r="E8" s="41" t="s">
        <v>13</v>
      </c>
      <c r="F8" s="80">
        <f t="shared" si="0"/>
        <v>0</v>
      </c>
      <c r="G8" s="82"/>
      <c r="H8" s="82"/>
      <c r="I8" s="82"/>
      <c r="J8" s="82"/>
    </row>
    <row r="9" ht="25.15" customHeight="1" spans="1:10">
      <c r="A9" s="79" t="s">
        <v>69</v>
      </c>
      <c r="B9" s="80">
        <f t="shared" si="1"/>
        <v>0</v>
      </c>
      <c r="C9" s="81"/>
      <c r="D9" s="81"/>
      <c r="E9" s="41" t="s">
        <v>15</v>
      </c>
      <c r="F9" s="80">
        <f t="shared" si="0"/>
        <v>0</v>
      </c>
      <c r="G9" s="82"/>
      <c r="H9" s="82"/>
      <c r="I9" s="82"/>
      <c r="J9" s="82"/>
    </row>
    <row r="10" ht="25.15" customHeight="1" spans="1:10">
      <c r="A10" s="83"/>
      <c r="B10" s="80">
        <f t="shared" si="1"/>
        <v>0</v>
      </c>
      <c r="C10" s="81"/>
      <c r="D10" s="81"/>
      <c r="E10" s="41"/>
      <c r="F10" s="80">
        <f t="shared" si="0"/>
        <v>0</v>
      </c>
      <c r="G10" s="82"/>
      <c r="H10" s="82"/>
      <c r="I10" s="82"/>
      <c r="J10" s="82"/>
    </row>
    <row r="11" ht="25.15" customHeight="1" spans="1:10">
      <c r="A11" s="83"/>
      <c r="B11" s="80">
        <f t="shared" si="1"/>
        <v>0</v>
      </c>
      <c r="C11" s="81"/>
      <c r="D11" s="81"/>
      <c r="E11" s="41"/>
      <c r="F11" s="80">
        <f t="shared" si="0"/>
        <v>0</v>
      </c>
      <c r="G11" s="82"/>
      <c r="H11" s="82"/>
      <c r="I11" s="82"/>
      <c r="J11" s="82"/>
    </row>
    <row r="12" ht="25.15" customHeight="1" spans="1:10">
      <c r="A12" s="84"/>
      <c r="B12" s="80">
        <f t="shared" si="1"/>
        <v>0</v>
      </c>
      <c r="C12" s="81"/>
      <c r="D12" s="81"/>
      <c r="E12" s="41"/>
      <c r="F12" s="80">
        <f t="shared" si="0"/>
        <v>0</v>
      </c>
      <c r="G12" s="82"/>
      <c r="H12" s="82"/>
      <c r="I12" s="82"/>
      <c r="J12" s="82"/>
    </row>
    <row r="13" ht="25.15" customHeight="1" spans="1:10">
      <c r="A13" s="84"/>
      <c r="B13" s="80">
        <f t="shared" si="1"/>
        <v>0</v>
      </c>
      <c r="C13" s="81"/>
      <c r="D13" s="81"/>
      <c r="E13" s="41"/>
      <c r="F13" s="80">
        <f t="shared" si="0"/>
        <v>0</v>
      </c>
      <c r="G13" s="82"/>
      <c r="H13" s="82"/>
      <c r="I13" s="82"/>
      <c r="J13" s="82"/>
    </row>
    <row r="14" ht="25.15" customHeight="1" spans="1:10">
      <c r="A14" s="84"/>
      <c r="B14" s="80">
        <f t="shared" si="1"/>
        <v>0</v>
      </c>
      <c r="C14" s="81"/>
      <c r="D14" s="81"/>
      <c r="E14" s="41"/>
      <c r="F14" s="80">
        <f t="shared" si="0"/>
        <v>0</v>
      </c>
      <c r="G14" s="82"/>
      <c r="H14" s="82"/>
      <c r="I14" s="82"/>
      <c r="J14" s="82"/>
    </row>
    <row r="15" ht="25.15" customHeight="1" spans="1:10">
      <c r="A15" s="85" t="s">
        <v>70</v>
      </c>
      <c r="B15" s="80">
        <f>B6</f>
        <v>1143.08</v>
      </c>
      <c r="C15" s="80">
        <f>C6</f>
        <v>0</v>
      </c>
      <c r="D15" s="80">
        <f>D6</f>
        <v>0</v>
      </c>
      <c r="E15" s="85" t="s">
        <v>71</v>
      </c>
      <c r="F15" s="80">
        <f>SUM(F6:F14)</f>
        <v>1143.08</v>
      </c>
      <c r="G15" s="80">
        <f>SUM(G6:G14)</f>
        <v>1143.08</v>
      </c>
      <c r="H15" s="80">
        <f>SUM(H6:H14)</f>
        <v>0</v>
      </c>
      <c r="I15" s="80">
        <f>SUM(I6:I14)</f>
        <v>0</v>
      </c>
      <c r="J15" s="80">
        <f>SUM(J6:J14)</f>
        <v>0</v>
      </c>
    </row>
    <row r="16" ht="25.15" customHeight="1" spans="1:10">
      <c r="A16" s="86" t="s">
        <v>72</v>
      </c>
      <c r="B16" s="80">
        <f>C16+D16</f>
        <v>0</v>
      </c>
      <c r="C16" s="81">
        <f>C17+C18+C19</f>
        <v>0</v>
      </c>
      <c r="D16" s="81">
        <f>D17+D18+D19</f>
        <v>0</v>
      </c>
      <c r="E16" s="84" t="s">
        <v>73</v>
      </c>
      <c r="F16" s="80"/>
      <c r="G16" s="82"/>
      <c r="H16" s="82"/>
      <c r="I16" s="82"/>
      <c r="J16" s="82"/>
    </row>
    <row r="17" ht="25.15" customHeight="1" spans="1:10">
      <c r="A17" s="86" t="s">
        <v>67</v>
      </c>
      <c r="B17" s="80">
        <f>C17+D17</f>
        <v>0</v>
      </c>
      <c r="C17" s="81"/>
      <c r="D17" s="81"/>
      <c r="E17" s="84"/>
      <c r="F17" s="80"/>
      <c r="G17" s="82"/>
      <c r="H17" s="82"/>
      <c r="I17" s="82"/>
      <c r="J17" s="82"/>
    </row>
    <row r="18" ht="25.15" customHeight="1" spans="1:10">
      <c r="A18" s="86" t="s">
        <v>68</v>
      </c>
      <c r="B18" s="80">
        <f>C18+D18</f>
        <v>0</v>
      </c>
      <c r="C18" s="81"/>
      <c r="D18" s="81"/>
      <c r="E18" s="84"/>
      <c r="F18" s="80"/>
      <c r="G18" s="82"/>
      <c r="H18" s="82"/>
      <c r="I18" s="82"/>
      <c r="J18" s="82"/>
    </row>
    <row r="19" ht="33" customHeight="1" spans="1:10">
      <c r="A19" s="86" t="s">
        <v>69</v>
      </c>
      <c r="B19" s="80">
        <f>C19+D19</f>
        <v>0</v>
      </c>
      <c r="C19" s="81"/>
      <c r="D19" s="81"/>
      <c r="E19" s="84"/>
      <c r="F19" s="80"/>
      <c r="G19" s="82"/>
      <c r="H19" s="82"/>
      <c r="I19" s="82"/>
      <c r="J19" s="82"/>
    </row>
    <row r="20" ht="28.9" customHeight="1" spans="1:10">
      <c r="A20" s="85" t="s">
        <v>28</v>
      </c>
      <c r="B20" s="80">
        <f>SUM(B15:B19)</f>
        <v>1143.08</v>
      </c>
      <c r="C20" s="80">
        <f>SUM(C15:C19)</f>
        <v>0</v>
      </c>
      <c r="D20" s="80">
        <f>SUM(D15:D19)</f>
        <v>0</v>
      </c>
      <c r="E20" s="85" t="s">
        <v>29</v>
      </c>
      <c r="F20" s="80">
        <f>SUM(F15:F19)</f>
        <v>1143.08</v>
      </c>
      <c r="G20" s="80">
        <f>SUM(G15:G19)</f>
        <v>1143.08</v>
      </c>
      <c r="H20" s="80">
        <f>SUM(H15:H19)</f>
        <v>0</v>
      </c>
      <c r="I20" s="80">
        <f>SUM(I15:I19)</f>
        <v>0</v>
      </c>
      <c r="J20" s="8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rintOptions horizontalCentered="1" verticalCentered="1"/>
  <pageMargins left="0.357638888888889" right="0.35763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7" workbookViewId="0">
      <selection activeCell="J8" sqref="J8"/>
    </sheetView>
  </sheetViews>
  <sheetFormatPr defaultColWidth="9" defaultRowHeight="14" outlineLevelCol="7"/>
  <cols>
    <col min="1" max="1" width="13" customWidth="1"/>
    <col min="2" max="2" width="15.2545454545455" customWidth="1"/>
    <col min="4" max="4" width="12" customWidth="1"/>
    <col min="5" max="5" width="15" customWidth="1"/>
    <col min="6" max="6" width="13" customWidth="1"/>
    <col min="7" max="7" width="17.6272727272727" customWidth="1"/>
  </cols>
  <sheetData>
    <row r="1" ht="28.5" customHeight="1" spans="1:8">
      <c r="A1" s="14" t="s">
        <v>74</v>
      </c>
      <c r="B1" s="37"/>
      <c r="C1" s="37"/>
      <c r="D1" s="37"/>
      <c r="E1" s="37"/>
      <c r="F1" s="37"/>
      <c r="G1" s="37"/>
    </row>
    <row r="2" ht="15" customHeight="1" spans="1:8">
      <c r="A2" s="27"/>
      <c r="B2" s="27"/>
      <c r="C2" s="27"/>
      <c r="D2" s="27"/>
      <c r="E2" s="27"/>
      <c r="F2" s="27"/>
      <c r="G2" s="28" t="s">
        <v>1</v>
      </c>
    </row>
    <row r="3" s="66" customFormat="1" ht="26.25" customHeight="1" spans="1:8">
      <c r="A3" s="67" t="s">
        <v>75</v>
      </c>
      <c r="B3" s="67" t="s">
        <v>75</v>
      </c>
      <c r="C3" s="67" t="s">
        <v>32</v>
      </c>
      <c r="D3" s="67" t="s">
        <v>51</v>
      </c>
      <c r="E3" s="68"/>
      <c r="F3" s="68"/>
      <c r="G3" s="69" t="s">
        <v>76</v>
      </c>
    </row>
    <row r="4" s="66" customFormat="1" ht="24" customHeight="1" spans="1:8">
      <c r="A4" s="67" t="s">
        <v>77</v>
      </c>
      <c r="B4" s="67" t="s">
        <v>78</v>
      </c>
      <c r="C4" s="68"/>
      <c r="D4" s="70" t="s">
        <v>79</v>
      </c>
      <c r="E4" s="67" t="s">
        <v>80</v>
      </c>
      <c r="F4" s="67" t="s">
        <v>81</v>
      </c>
      <c r="G4" s="71"/>
    </row>
    <row r="5" ht="24" customHeight="1" spans="1:8">
      <c r="A5" s="72">
        <v>208</v>
      </c>
      <c r="B5" s="72" t="s">
        <v>9</v>
      </c>
      <c r="C5" s="32">
        <f>D5+G5</f>
        <v>134.29</v>
      </c>
      <c r="D5" s="32">
        <f>SUM(E5:F5)</f>
        <v>134.29</v>
      </c>
      <c r="E5" s="73">
        <v>134.29</v>
      </c>
      <c r="F5" s="73" t="s">
        <v>82</v>
      </c>
      <c r="G5" s="73"/>
    </row>
    <row r="6" ht="24" customHeight="1" spans="1:8">
      <c r="A6" s="72">
        <v>2080505</v>
      </c>
      <c r="B6" s="74" t="s">
        <v>83</v>
      </c>
      <c r="C6" s="32">
        <f>D6+G6</f>
        <v>134.29</v>
      </c>
      <c r="D6" s="32">
        <f t="shared" ref="D6:D26" si="0">SUM(E6:F6)</f>
        <v>134.29</v>
      </c>
      <c r="E6" s="73">
        <v>134.29</v>
      </c>
      <c r="F6" s="73" t="s">
        <v>84</v>
      </c>
      <c r="G6" s="33"/>
      <c r="H6" s="21"/>
    </row>
    <row r="7" ht="24" customHeight="1" spans="1:8">
      <c r="A7" s="72"/>
      <c r="B7" s="74"/>
      <c r="C7" s="32">
        <f t="shared" ref="C7:C26" si="1">D7+G7</f>
        <v>0</v>
      </c>
      <c r="D7" s="32">
        <f t="shared" si="0"/>
        <v>0</v>
      </c>
      <c r="E7" s="35"/>
      <c r="F7" s="73" t="s">
        <v>85</v>
      </c>
      <c r="G7" s="33"/>
    </row>
    <row r="8" ht="24" customHeight="1" spans="1:8">
      <c r="A8" s="34"/>
      <c r="B8" s="75" t="s">
        <v>86</v>
      </c>
      <c r="C8" s="32">
        <f t="shared" si="1"/>
        <v>0</v>
      </c>
      <c r="D8" s="32">
        <f t="shared" si="0"/>
        <v>0</v>
      </c>
      <c r="E8" s="35"/>
      <c r="F8" s="73" t="s">
        <v>87</v>
      </c>
      <c r="G8" s="73"/>
    </row>
    <row r="9" ht="24" customHeight="1" spans="1:8">
      <c r="A9" s="34">
        <v>210</v>
      </c>
      <c r="B9" s="72" t="s">
        <v>57</v>
      </c>
      <c r="C9" s="32">
        <f t="shared" si="1"/>
        <v>1008.79</v>
      </c>
      <c r="D9" s="32">
        <f>E9+F9</f>
        <v>982.37</v>
      </c>
      <c r="E9" s="35">
        <f>E10+E12+E11</f>
        <v>982.37</v>
      </c>
      <c r="F9" s="35"/>
      <c r="G9" s="35">
        <f>G10+G11</f>
        <v>26.42</v>
      </c>
    </row>
    <row r="10" ht="24" customHeight="1" spans="1:8">
      <c r="A10" s="34">
        <v>2100302</v>
      </c>
      <c r="B10" s="74" t="s">
        <v>58</v>
      </c>
      <c r="C10" s="32">
        <f t="shared" si="1"/>
        <v>954.57</v>
      </c>
      <c r="D10" s="32">
        <f t="shared" si="0"/>
        <v>928.65</v>
      </c>
      <c r="E10" s="35">
        <v>928.65</v>
      </c>
      <c r="F10" s="35"/>
      <c r="G10" s="35">
        <v>25.92</v>
      </c>
    </row>
    <row r="11" ht="24" customHeight="1" spans="1:8">
      <c r="A11" s="34">
        <v>2100399</v>
      </c>
      <c r="B11" s="74" t="s">
        <v>59</v>
      </c>
      <c r="C11" s="32">
        <f t="shared" si="1"/>
        <v>0.5</v>
      </c>
      <c r="D11" s="32">
        <f t="shared" si="0"/>
        <v>0</v>
      </c>
      <c r="E11" s="35"/>
      <c r="F11" s="35"/>
      <c r="G11" s="35">
        <v>0.5</v>
      </c>
    </row>
    <row r="12" ht="24" customHeight="1" spans="1:8">
      <c r="A12" s="34">
        <v>2101102</v>
      </c>
      <c r="B12" s="74" t="s">
        <v>88</v>
      </c>
      <c r="C12" s="32">
        <f t="shared" si="1"/>
        <v>53.72</v>
      </c>
      <c r="D12" s="32">
        <f t="shared" si="0"/>
        <v>53.72</v>
      </c>
      <c r="E12" s="35">
        <v>53.72</v>
      </c>
      <c r="F12" s="35"/>
      <c r="G12" s="35"/>
    </row>
    <row r="13" ht="24" customHeight="1" spans="1:8">
      <c r="A13" s="34"/>
      <c r="B13" s="34"/>
      <c r="C13" s="32">
        <f t="shared" si="1"/>
        <v>0</v>
      </c>
      <c r="D13" s="32">
        <f t="shared" si="0"/>
        <v>0</v>
      </c>
      <c r="E13" s="35"/>
      <c r="F13" s="35"/>
      <c r="G13" s="35"/>
    </row>
    <row r="14" ht="24" customHeight="1" spans="1:8">
      <c r="A14" s="34"/>
      <c r="B14" s="34"/>
      <c r="C14" s="32">
        <f t="shared" si="1"/>
        <v>0</v>
      </c>
      <c r="D14" s="32">
        <f t="shared" si="0"/>
        <v>0</v>
      </c>
      <c r="E14" s="35"/>
      <c r="F14" s="35"/>
      <c r="G14" s="35"/>
    </row>
    <row r="15" ht="24" customHeight="1" spans="1:8">
      <c r="A15" s="34"/>
      <c r="B15" s="34"/>
      <c r="C15" s="32">
        <f t="shared" si="1"/>
        <v>0</v>
      </c>
      <c r="D15" s="32">
        <f t="shared" si="0"/>
        <v>0</v>
      </c>
      <c r="E15" s="35"/>
      <c r="F15" s="35"/>
      <c r="G15" s="35"/>
    </row>
    <row r="16" ht="24" customHeight="1" spans="1:8">
      <c r="A16" s="34"/>
      <c r="B16" s="34"/>
      <c r="C16" s="32">
        <f t="shared" si="1"/>
        <v>0</v>
      </c>
      <c r="D16" s="32">
        <f t="shared" si="0"/>
        <v>0</v>
      </c>
      <c r="E16" s="35"/>
      <c r="F16" s="35"/>
      <c r="G16" s="35"/>
    </row>
    <row r="17" ht="24" customHeight="1" spans="1:7">
      <c r="A17" s="34"/>
      <c r="B17" s="34"/>
      <c r="C17" s="32">
        <f t="shared" si="1"/>
        <v>0</v>
      </c>
      <c r="D17" s="32">
        <f t="shared" si="0"/>
        <v>0</v>
      </c>
      <c r="E17" s="35"/>
      <c r="F17" s="35"/>
      <c r="G17" s="35"/>
    </row>
    <row r="18" ht="24" customHeight="1" spans="1:7">
      <c r="A18" s="34"/>
      <c r="B18" s="34"/>
      <c r="C18" s="32">
        <f t="shared" si="1"/>
        <v>0</v>
      </c>
      <c r="D18" s="32">
        <f t="shared" si="0"/>
        <v>0</v>
      </c>
      <c r="E18" s="35"/>
      <c r="F18" s="35"/>
      <c r="G18" s="35"/>
    </row>
    <row r="19" ht="24" customHeight="1" spans="1:7">
      <c r="A19" s="34"/>
      <c r="B19" s="34"/>
      <c r="C19" s="32">
        <f t="shared" si="1"/>
        <v>0</v>
      </c>
      <c r="D19" s="32">
        <f t="shared" si="0"/>
        <v>0</v>
      </c>
      <c r="E19" s="35"/>
      <c r="F19" s="35"/>
      <c r="G19" s="35"/>
    </row>
    <row r="20" ht="24" customHeight="1" spans="1:7">
      <c r="A20" s="34"/>
      <c r="B20" s="34"/>
      <c r="C20" s="32">
        <f t="shared" si="1"/>
        <v>0</v>
      </c>
      <c r="D20" s="32">
        <f t="shared" si="0"/>
        <v>0</v>
      </c>
      <c r="E20" s="35"/>
      <c r="F20" s="35"/>
      <c r="G20" s="35"/>
    </row>
    <row r="21" ht="24" customHeight="1" spans="1:7">
      <c r="A21" s="34"/>
      <c r="B21" s="34"/>
      <c r="C21" s="32">
        <f t="shared" si="1"/>
        <v>0</v>
      </c>
      <c r="D21" s="32">
        <f t="shared" si="0"/>
        <v>0</v>
      </c>
      <c r="E21" s="35"/>
      <c r="F21" s="35"/>
      <c r="G21" s="35"/>
    </row>
    <row r="22" ht="24" customHeight="1" spans="1:7">
      <c r="A22" s="34"/>
      <c r="B22" s="34"/>
      <c r="C22" s="32">
        <f t="shared" si="1"/>
        <v>0</v>
      </c>
      <c r="D22" s="32">
        <f t="shared" si="0"/>
        <v>0</v>
      </c>
      <c r="E22" s="35"/>
      <c r="F22" s="35"/>
      <c r="G22" s="35"/>
    </row>
    <row r="23" ht="24" customHeight="1" spans="1:7">
      <c r="A23" s="34"/>
      <c r="B23" s="34"/>
      <c r="C23" s="32">
        <f t="shared" si="1"/>
        <v>0</v>
      </c>
      <c r="D23" s="32">
        <f t="shared" si="0"/>
        <v>0</v>
      </c>
      <c r="E23" s="35"/>
      <c r="F23" s="35"/>
      <c r="G23" s="35"/>
    </row>
    <row r="24" ht="24" customHeight="1" spans="1:7">
      <c r="A24" s="34"/>
      <c r="B24" s="34"/>
      <c r="C24" s="32">
        <f t="shared" si="1"/>
        <v>0</v>
      </c>
      <c r="D24" s="32">
        <f t="shared" si="0"/>
        <v>0</v>
      </c>
      <c r="E24" s="35"/>
      <c r="F24" s="35"/>
      <c r="G24" s="35"/>
    </row>
    <row r="25" ht="24" customHeight="1" spans="1:7">
      <c r="A25" s="34"/>
      <c r="B25" s="34"/>
      <c r="C25" s="32">
        <f t="shared" si="1"/>
        <v>0</v>
      </c>
      <c r="D25" s="32">
        <f t="shared" si="0"/>
        <v>0</v>
      </c>
      <c r="E25" s="35"/>
      <c r="F25" s="35"/>
      <c r="G25" s="35"/>
    </row>
    <row r="26" ht="24" customHeight="1" spans="1:7">
      <c r="A26" s="34"/>
      <c r="B26" s="34"/>
      <c r="C26" s="32">
        <f t="shared" si="1"/>
        <v>0</v>
      </c>
      <c r="D26" s="32">
        <f t="shared" si="0"/>
        <v>0</v>
      </c>
      <c r="E26" s="35"/>
      <c r="F26" s="35"/>
      <c r="G26" s="35"/>
    </row>
    <row r="27" ht="24" customHeight="1" spans="1:7">
      <c r="A27" s="76"/>
      <c r="B27" s="36" t="s">
        <v>47</v>
      </c>
      <c r="C27" s="32">
        <f>C5+C9</f>
        <v>1143.08</v>
      </c>
      <c r="D27" s="32">
        <f>D5+D9</f>
        <v>1116.66</v>
      </c>
      <c r="E27" s="32">
        <f>E5+E9</f>
        <v>1116.66</v>
      </c>
      <c r="F27" s="32" t="e">
        <f>F5+F9</f>
        <v>#VALUE!</v>
      </c>
      <c r="G27" s="32">
        <f>G5+G9</f>
        <v>26.42</v>
      </c>
    </row>
  </sheetData>
  <mergeCells count="4">
    <mergeCell ref="A1:G1"/>
    <mergeCell ref="D3:F3"/>
    <mergeCell ref="C3:C4"/>
    <mergeCell ref="G3:G4"/>
  </mergeCells>
  <printOptions horizontalCentered="1" verticalCentered="1"/>
  <pageMargins left="0.357638888888889" right="0.35763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J4" sqref="J4"/>
    </sheetView>
  </sheetViews>
  <sheetFormatPr defaultColWidth="9" defaultRowHeight="14" outlineLevelCol="4"/>
  <cols>
    <col min="1" max="1" width="11.2545454545455" customWidth="1"/>
    <col min="2" max="2" width="18.1272727272727" customWidth="1"/>
    <col min="3" max="3" width="11.2545454545455" customWidth="1"/>
    <col min="4" max="4" width="18.8181818181818" customWidth="1"/>
    <col min="5" max="5" width="11.2545454545455" customWidth="1"/>
  </cols>
  <sheetData>
    <row r="1" ht="55.5" customHeight="1" spans="1:5">
      <c r="A1" s="14" t="s">
        <v>89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90</v>
      </c>
      <c r="E2" s="45"/>
    </row>
    <row r="3" ht="26" spans="1:5">
      <c r="A3" s="46" t="s">
        <v>91</v>
      </c>
      <c r="B3" s="46" t="s">
        <v>92</v>
      </c>
      <c r="C3" s="29" t="s">
        <v>47</v>
      </c>
      <c r="D3" s="30" t="s">
        <v>80</v>
      </c>
      <c r="E3" s="30" t="s">
        <v>81</v>
      </c>
    </row>
    <row r="4" ht="25.15" customHeight="1" spans="1:5">
      <c r="A4" s="47">
        <v>301</v>
      </c>
      <c r="B4" s="48" t="s">
        <v>93</v>
      </c>
      <c r="C4" s="49">
        <f>SUM(C5:C14)</f>
        <v>1112.84</v>
      </c>
      <c r="D4" s="50">
        <f>SUM(D5:D14)</f>
        <v>1112.84</v>
      </c>
      <c r="E4" s="51">
        <f>SUM(E5:E14)</f>
        <v>0</v>
      </c>
    </row>
    <row r="5" ht="25.15" customHeight="1" spans="1:5">
      <c r="A5" s="52">
        <v>30101</v>
      </c>
      <c r="B5" s="53" t="s">
        <v>94</v>
      </c>
      <c r="C5" s="49">
        <f>SUM(D5:E5)</f>
        <v>295.65</v>
      </c>
      <c r="D5" s="54">
        <v>295.65</v>
      </c>
      <c r="E5" s="54" t="s">
        <v>82</v>
      </c>
    </row>
    <row r="6" ht="25.15" customHeight="1" spans="1:5">
      <c r="A6" s="52">
        <v>30102</v>
      </c>
      <c r="B6" s="53" t="s">
        <v>95</v>
      </c>
      <c r="C6" s="49">
        <f>SUM(D6:E6)</f>
        <v>386.51</v>
      </c>
      <c r="D6" s="54">
        <v>386.51</v>
      </c>
      <c r="E6" s="54" t="s">
        <v>84</v>
      </c>
    </row>
    <row r="7" ht="25.15" customHeight="1" spans="1:5">
      <c r="A7" s="52">
        <v>30103</v>
      </c>
      <c r="B7" s="53" t="s">
        <v>96</v>
      </c>
      <c r="C7" s="49">
        <f>SUM(D7:E7)</f>
        <v>24.64</v>
      </c>
      <c r="D7" s="55">
        <v>24.64</v>
      </c>
      <c r="E7" s="54" t="s">
        <v>85</v>
      </c>
    </row>
    <row r="8" ht="25.15" customHeight="1" spans="1:5">
      <c r="A8" s="52">
        <v>30107</v>
      </c>
      <c r="B8" s="56" t="s">
        <v>97</v>
      </c>
      <c r="C8" s="49">
        <f>SUM(D8:E8)</f>
        <v>132.53</v>
      </c>
      <c r="D8" s="55">
        <v>132.53</v>
      </c>
      <c r="E8" s="54" t="s">
        <v>87</v>
      </c>
    </row>
    <row r="9" ht="25.15" customHeight="1" spans="1:5">
      <c r="A9" s="57">
        <v>30108</v>
      </c>
      <c r="B9" s="40" t="s">
        <v>98</v>
      </c>
      <c r="C9" s="49">
        <f>SUM(D9:E9)</f>
        <v>134.29</v>
      </c>
      <c r="D9" s="58">
        <v>134.29</v>
      </c>
      <c r="E9" s="59"/>
    </row>
    <row r="10" ht="25.15" customHeight="1" spans="1:5">
      <c r="A10" s="52">
        <v>30109</v>
      </c>
      <c r="B10" s="40" t="s">
        <v>99</v>
      </c>
      <c r="C10" s="49">
        <f>D10+E10</f>
        <v>0</v>
      </c>
      <c r="D10" s="58">
        <v>0</v>
      </c>
      <c r="E10" s="59"/>
    </row>
    <row r="11" ht="25.15" customHeight="1" spans="1:5">
      <c r="A11" s="52">
        <v>30110</v>
      </c>
      <c r="B11" s="40" t="s">
        <v>100</v>
      </c>
      <c r="C11" s="49">
        <f>D11+E11</f>
        <v>53.72</v>
      </c>
      <c r="D11" s="58">
        <v>53.72</v>
      </c>
      <c r="E11" s="59"/>
    </row>
    <row r="12" ht="25.15" customHeight="1" spans="1:5">
      <c r="A12" s="52">
        <v>30112</v>
      </c>
      <c r="B12" s="40" t="s">
        <v>101</v>
      </c>
      <c r="C12" s="49">
        <f>D12+E12</f>
        <v>8.39</v>
      </c>
      <c r="D12" s="58">
        <v>8.39</v>
      </c>
      <c r="E12" s="59"/>
    </row>
    <row r="13" ht="25.15" customHeight="1" spans="1:5">
      <c r="A13" s="52">
        <v>30113</v>
      </c>
      <c r="B13" s="40" t="s">
        <v>102</v>
      </c>
      <c r="C13" s="49">
        <f>D13+E13</f>
        <v>67.15</v>
      </c>
      <c r="D13" s="58">
        <v>67.15</v>
      </c>
      <c r="E13" s="59"/>
    </row>
    <row r="14" ht="25.15" customHeight="1" spans="1:5">
      <c r="A14" s="52">
        <v>30199</v>
      </c>
      <c r="B14" s="53" t="s">
        <v>103</v>
      </c>
      <c r="C14" s="49">
        <f>D14+E14</f>
        <v>9.96</v>
      </c>
      <c r="D14" s="58">
        <v>9.96</v>
      </c>
      <c r="E14" s="59"/>
    </row>
    <row r="15" ht="25.15" customHeight="1" spans="1:5">
      <c r="A15" s="47">
        <v>302</v>
      </c>
      <c r="B15" s="48" t="s">
        <v>104</v>
      </c>
      <c r="C15" s="49">
        <f>SUM(C16:C21)</f>
        <v>3.82</v>
      </c>
      <c r="D15" s="49">
        <f>SUM(D16:D21)</f>
        <v>3.82</v>
      </c>
      <c r="E15" s="49">
        <f>SUM(E16:E21)</f>
        <v>0</v>
      </c>
    </row>
    <row r="16" ht="25.15" customHeight="1" spans="1:5">
      <c r="A16" s="52">
        <v>30201</v>
      </c>
      <c r="B16" s="53" t="s">
        <v>105</v>
      </c>
      <c r="C16" s="49">
        <f t="shared" ref="C16:C21" si="0">SUM(D16:E16)</f>
        <v>0</v>
      </c>
      <c r="D16" s="59"/>
      <c r="E16" s="59"/>
    </row>
    <row r="17" ht="25.15" customHeight="1" spans="1:5">
      <c r="A17" s="57">
        <v>303</v>
      </c>
      <c r="B17" s="60" t="s">
        <v>106</v>
      </c>
      <c r="C17" s="49">
        <f t="shared" si="0"/>
        <v>0</v>
      </c>
      <c r="D17" s="61"/>
      <c r="E17" s="61"/>
    </row>
    <row r="18" ht="25.15" customHeight="1" spans="1:5">
      <c r="A18" s="57">
        <v>30302</v>
      </c>
      <c r="B18" s="40" t="s">
        <v>107</v>
      </c>
      <c r="C18" s="49">
        <f t="shared" si="0"/>
        <v>3.82</v>
      </c>
      <c r="D18" s="62">
        <v>3.82</v>
      </c>
      <c r="E18" s="61"/>
    </row>
    <row r="19" ht="25.15" customHeight="1" spans="1:5">
      <c r="A19" s="63"/>
      <c r="B19" s="64"/>
      <c r="C19" s="49">
        <f t="shared" si="0"/>
        <v>0</v>
      </c>
      <c r="D19" s="61"/>
      <c r="E19" s="61"/>
    </row>
    <row r="20" ht="25.15" customHeight="1" spans="1:5">
      <c r="A20" s="57"/>
      <c r="B20" s="53"/>
      <c r="C20" s="49">
        <f t="shared" si="0"/>
        <v>0</v>
      </c>
      <c r="D20" s="61"/>
      <c r="E20" s="61"/>
    </row>
    <row r="21" ht="25.15" customHeight="1" spans="1:5">
      <c r="A21" s="57"/>
      <c r="B21" s="53"/>
      <c r="C21" s="49">
        <f t="shared" si="0"/>
        <v>0</v>
      </c>
      <c r="D21" s="61"/>
      <c r="E21" s="61"/>
    </row>
    <row r="22" ht="25.15" customHeight="1" spans="1:5">
      <c r="A22" s="65"/>
      <c r="B22" s="36" t="s">
        <v>47</v>
      </c>
      <c r="C22" s="32">
        <f>C15+C4</f>
        <v>1116.66</v>
      </c>
      <c r="D22" s="32">
        <f>D15+D4</f>
        <v>1116.66</v>
      </c>
      <c r="E22" s="32">
        <f>E15+E4</f>
        <v>0</v>
      </c>
    </row>
  </sheetData>
  <mergeCells count="2">
    <mergeCell ref="A1:E1"/>
    <mergeCell ref="D2:E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4" outlineLevelCol="2"/>
  <cols>
    <col min="1" max="1" width="30.6272727272727" customWidth="1"/>
    <col min="2" max="2" width="23.2545454545455" customWidth="1"/>
    <col min="3" max="3" width="25.1272727272727" customWidth="1"/>
  </cols>
  <sheetData>
    <row r="1" ht="27.5" spans="1:3">
      <c r="A1" s="14" t="s">
        <v>108</v>
      </c>
      <c r="B1" s="14"/>
      <c r="C1" s="14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109</v>
      </c>
      <c r="B3" s="30" t="s">
        <v>110</v>
      </c>
      <c r="C3" s="16" t="s">
        <v>111</v>
      </c>
    </row>
    <row r="4" ht="25.15" customHeight="1" spans="1:3">
      <c r="A4" s="36" t="s">
        <v>112</v>
      </c>
      <c r="B4" s="32">
        <f>SUM(B5:B7)</f>
        <v>0</v>
      </c>
      <c r="C4" s="36"/>
    </row>
    <row r="5" ht="25.15" customHeight="1" spans="1:3">
      <c r="A5" s="38" t="s">
        <v>113</v>
      </c>
      <c r="B5" s="30"/>
      <c r="C5" s="30"/>
    </row>
    <row r="6" ht="25.15" customHeight="1" spans="1:3">
      <c r="A6" s="38" t="s">
        <v>114</v>
      </c>
      <c r="B6" s="30"/>
      <c r="C6" s="30"/>
    </row>
    <row r="7" ht="25.15" customHeight="1" spans="1:3">
      <c r="A7" s="39" t="s">
        <v>115</v>
      </c>
      <c r="B7" s="32">
        <f>SUM(B8:B9)</f>
        <v>0</v>
      </c>
      <c r="C7" s="36"/>
    </row>
    <row r="8" ht="26" spans="1:3">
      <c r="A8" s="40" t="s">
        <v>116</v>
      </c>
      <c r="B8" s="30"/>
      <c r="C8" s="30"/>
    </row>
    <row r="9" ht="30" customHeight="1" spans="1:3">
      <c r="A9" s="41" t="s">
        <v>117</v>
      </c>
      <c r="B9" s="30"/>
      <c r="C9" s="42"/>
    </row>
    <row r="10" ht="132" customHeight="1" spans="1:3">
      <c r="A10" s="43" t="s">
        <v>118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" outlineLevelCol="4"/>
  <cols>
    <col min="1" max="1" width="13.8727272727273" customWidth="1"/>
    <col min="2" max="2" width="14.2545454545455" customWidth="1"/>
    <col min="4" max="4" width="12.7545454545455" customWidth="1"/>
    <col min="5" max="5" width="11.3727272727273" customWidth="1"/>
  </cols>
  <sheetData>
    <row r="1" ht="54.75" customHeight="1" spans="1:5">
      <c r="A1" s="37" t="s">
        <v>119</v>
      </c>
      <c r="B1" s="37"/>
      <c r="C1" s="37"/>
      <c r="D1" s="37"/>
      <c r="E1" s="37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49</v>
      </c>
      <c r="B3" s="29" t="s">
        <v>50</v>
      </c>
      <c r="C3" s="16" t="s">
        <v>47</v>
      </c>
      <c r="D3" s="30" t="s">
        <v>51</v>
      </c>
      <c r="E3" s="16" t="s">
        <v>52</v>
      </c>
    </row>
    <row r="4" ht="22.15" customHeight="1" spans="1:5">
      <c r="A4" s="31"/>
      <c r="B4" s="31"/>
      <c r="C4" s="32">
        <f>SUM(D4:E4)</f>
        <v>0</v>
      </c>
      <c r="D4" s="33"/>
      <c r="E4" s="33"/>
    </row>
    <row r="5" ht="22.15" customHeight="1" spans="1:5">
      <c r="A5" s="31"/>
      <c r="B5" s="34"/>
      <c r="C5" s="32">
        <f t="shared" ref="C5:C17" si="0">SUM(D5:E5)</f>
        <v>0</v>
      </c>
      <c r="D5" s="35"/>
      <c r="E5" s="35"/>
    </row>
    <row r="6" ht="22.15" customHeight="1" spans="1:5">
      <c r="A6" s="31"/>
      <c r="B6" s="34"/>
      <c r="C6" s="32">
        <f t="shared" si="0"/>
        <v>0</v>
      </c>
      <c r="D6" s="35"/>
      <c r="E6" s="35"/>
    </row>
    <row r="7" ht="22.15" customHeight="1" spans="1:5">
      <c r="A7" s="31"/>
      <c r="B7" s="34"/>
      <c r="C7" s="32">
        <f t="shared" si="0"/>
        <v>0</v>
      </c>
      <c r="D7" s="35"/>
      <c r="E7" s="35"/>
    </row>
    <row r="8" ht="22.15" customHeight="1" spans="1:5">
      <c r="A8" s="31"/>
      <c r="B8" s="34"/>
      <c r="C8" s="32">
        <f t="shared" si="0"/>
        <v>0</v>
      </c>
      <c r="D8" s="35"/>
      <c r="E8" s="35"/>
    </row>
    <row r="9" ht="22.15" customHeight="1" spans="1:5">
      <c r="A9" s="31"/>
      <c r="B9" s="34"/>
      <c r="C9" s="32">
        <f t="shared" si="0"/>
        <v>0</v>
      </c>
      <c r="D9" s="35"/>
      <c r="E9" s="35"/>
    </row>
    <row r="10" ht="22.15" customHeight="1" spans="1:5">
      <c r="A10" s="31"/>
      <c r="B10" s="34"/>
      <c r="C10" s="32">
        <f t="shared" si="0"/>
        <v>0</v>
      </c>
      <c r="D10" s="35"/>
      <c r="E10" s="35"/>
    </row>
    <row r="11" ht="22.15" customHeight="1" spans="1:5">
      <c r="A11" s="31"/>
      <c r="B11" s="34"/>
      <c r="C11" s="32">
        <f t="shared" si="0"/>
        <v>0</v>
      </c>
      <c r="D11" s="35"/>
      <c r="E11" s="35"/>
    </row>
    <row r="12" ht="22.15" customHeight="1" spans="1:5">
      <c r="A12" s="31"/>
      <c r="B12" s="34"/>
      <c r="C12" s="32">
        <f t="shared" si="0"/>
        <v>0</v>
      </c>
      <c r="D12" s="35"/>
      <c r="E12" s="35"/>
    </row>
    <row r="13" ht="22.15" customHeight="1" spans="1:5">
      <c r="A13" s="31"/>
      <c r="B13" s="34"/>
      <c r="C13" s="32">
        <f t="shared" si="0"/>
        <v>0</v>
      </c>
      <c r="D13" s="35"/>
      <c r="E13" s="35"/>
    </row>
    <row r="14" ht="22.15" customHeight="1" spans="1:5">
      <c r="A14" s="31"/>
      <c r="B14" s="34"/>
      <c r="C14" s="32">
        <f t="shared" si="0"/>
        <v>0</v>
      </c>
      <c r="D14" s="35"/>
      <c r="E14" s="35"/>
    </row>
    <row r="15" ht="22.15" customHeight="1" spans="1:5">
      <c r="A15" s="31"/>
      <c r="B15" s="34"/>
      <c r="C15" s="32">
        <f t="shared" si="0"/>
        <v>0</v>
      </c>
      <c r="D15" s="35"/>
      <c r="E15" s="35"/>
    </row>
    <row r="16" ht="22.15" customHeight="1" spans="1:5">
      <c r="A16" s="31"/>
      <c r="B16" s="34"/>
      <c r="C16" s="32">
        <f t="shared" si="0"/>
        <v>0</v>
      </c>
      <c r="D16" s="35"/>
      <c r="E16" s="35"/>
    </row>
    <row r="17" ht="22.15" customHeight="1" spans="1:5">
      <c r="A17" s="31"/>
      <c r="B17" s="34"/>
      <c r="C17" s="32">
        <f t="shared" si="0"/>
        <v>0</v>
      </c>
      <c r="D17" s="35"/>
      <c r="E17" s="35"/>
    </row>
    <row r="18" ht="22.15" customHeight="1" spans="1:5">
      <c r="A18" s="36"/>
      <c r="B18" s="36" t="s">
        <v>47</v>
      </c>
      <c r="C18" s="32">
        <f>SUM(C4:C17)</f>
        <v>0</v>
      </c>
      <c r="D18" s="32">
        <f>SUM(D4:D17)</f>
        <v>0</v>
      </c>
      <c r="E18" s="32">
        <f>SUM(E4:E17)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" outlineLevelCol="4"/>
  <cols>
    <col min="1" max="1" width="13.8727272727273" customWidth="1"/>
    <col min="2" max="2" width="14.6272727272727" customWidth="1"/>
  </cols>
  <sheetData>
    <row r="1" ht="27.5" spans="1:5">
      <c r="A1" s="14" t="s">
        <v>120</v>
      </c>
      <c r="B1" s="14"/>
      <c r="C1" s="14"/>
      <c r="D1" s="14"/>
      <c r="E1" s="14"/>
    </row>
    <row r="2" ht="15" customHeight="1" spans="1:5">
      <c r="A2" s="27"/>
      <c r="B2" s="28" t="s">
        <v>1</v>
      </c>
      <c r="C2" s="28"/>
      <c r="D2" s="28"/>
      <c r="E2" s="28"/>
    </row>
    <row r="3" ht="26" spans="1:5">
      <c r="A3" s="29" t="s">
        <v>49</v>
      </c>
      <c r="B3" s="29" t="s">
        <v>50</v>
      </c>
      <c r="C3" s="16" t="s">
        <v>47</v>
      </c>
      <c r="D3" s="30" t="s">
        <v>51</v>
      </c>
      <c r="E3" s="16" t="s">
        <v>52</v>
      </c>
    </row>
    <row r="4" spans="1:5">
      <c r="A4" s="31"/>
      <c r="B4" s="31"/>
      <c r="C4" s="32">
        <f>SUM(D4:E4)</f>
        <v>0</v>
      </c>
      <c r="D4" s="33"/>
      <c r="E4" s="33"/>
    </row>
    <row r="5" spans="1:5">
      <c r="A5" s="34"/>
      <c r="B5" s="34"/>
      <c r="C5" s="32">
        <f t="shared" ref="C5:C14" si="0">SUM(D5:E5)</f>
        <v>0</v>
      </c>
      <c r="D5" s="35"/>
      <c r="E5" s="35"/>
    </row>
    <row r="6" spans="1:5">
      <c r="A6" s="34"/>
      <c r="B6" s="34"/>
      <c r="C6" s="32">
        <f t="shared" si="0"/>
        <v>0</v>
      </c>
      <c r="D6" s="35"/>
      <c r="E6" s="35"/>
    </row>
    <row r="7" spans="1:5">
      <c r="A7" s="34"/>
      <c r="B7" s="34"/>
      <c r="C7" s="32">
        <f t="shared" si="0"/>
        <v>0</v>
      </c>
      <c r="D7" s="35"/>
      <c r="E7" s="35"/>
    </row>
    <row r="8" spans="1:5">
      <c r="A8" s="34"/>
      <c r="B8" s="34"/>
      <c r="C8" s="32">
        <f t="shared" si="0"/>
        <v>0</v>
      </c>
      <c r="D8" s="35"/>
      <c r="E8" s="35"/>
    </row>
    <row r="9" spans="1:5">
      <c r="A9" s="34"/>
      <c r="B9" s="34"/>
      <c r="C9" s="32">
        <f t="shared" si="0"/>
        <v>0</v>
      </c>
      <c r="D9" s="35"/>
      <c r="E9" s="35"/>
    </row>
    <row r="10" spans="1:5">
      <c r="A10" s="34"/>
      <c r="B10" s="34"/>
      <c r="C10" s="32">
        <f t="shared" si="0"/>
        <v>0</v>
      </c>
      <c r="D10" s="35"/>
      <c r="E10" s="35"/>
    </row>
    <row r="11" spans="1:5">
      <c r="A11" s="31"/>
      <c r="B11" s="31"/>
      <c r="C11" s="32">
        <f t="shared" si="0"/>
        <v>0</v>
      </c>
      <c r="D11" s="35"/>
      <c r="E11" s="35"/>
    </row>
    <row r="12" spans="1:5">
      <c r="A12" s="31"/>
      <c r="B12" s="31"/>
      <c r="C12" s="32">
        <f t="shared" si="0"/>
        <v>0</v>
      </c>
      <c r="D12" s="33"/>
      <c r="E12" s="33"/>
    </row>
    <row r="13" spans="1:5">
      <c r="A13" s="31"/>
      <c r="B13" s="31"/>
      <c r="C13" s="32">
        <f t="shared" si="0"/>
        <v>0</v>
      </c>
      <c r="D13" s="33"/>
      <c r="E13" s="33"/>
    </row>
    <row r="14" spans="1:5">
      <c r="A14" s="31"/>
      <c r="B14" s="31"/>
      <c r="C14" s="32">
        <f t="shared" si="0"/>
        <v>0</v>
      </c>
      <c r="D14" s="33"/>
      <c r="E14" s="33"/>
    </row>
    <row r="15" spans="1:5">
      <c r="A15" s="36"/>
      <c r="B15" s="36" t="s">
        <v>47</v>
      </c>
      <c r="C15" s="32">
        <f>SUM(C4:C14)</f>
        <v>0</v>
      </c>
      <c r="D15" s="32">
        <f>SUM(D4:D14)</f>
        <v>0</v>
      </c>
      <c r="E15" s="32">
        <f>SUM(E4:E14)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WPS_1717574275</cp:lastModifiedBy>
  <dcterms:created xsi:type="dcterms:W3CDTF">2022-04-19T08:17:00Z</dcterms:created>
  <dcterms:modified xsi:type="dcterms:W3CDTF">2026-05-09T07:30:49Z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