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867" firstSheet="2" activeTab="10"/>
  </bookViews>
  <sheets>
    <sheet name="一、收支总表" sheetId="1" r:id="rId1"/>
    <sheet name="二、收入总表" sheetId="2" r:id="rId2"/>
    <sheet name="三、支出总表" sheetId="3" r:id="rId3"/>
    <sheet name="四、财政拨款收支总表" sheetId="4" r:id="rId4"/>
    <sheet name="五、一般公共预算支出表" sheetId="5" r:id="rId5"/>
    <sheet name="六、一般公共预算基本支出表" sheetId="6" r:id="rId6"/>
    <sheet name="七、一般公共预算“三公”经费支出表" sheetId="7" r:id="rId7"/>
    <sheet name="八、政府性基金预算支出表" sheetId="8" r:id="rId8"/>
    <sheet name="九、国有资本经营预算支出表" sheetId="9" r:id="rId9"/>
    <sheet name="十、项目支出表" sheetId="10" r:id="rId10"/>
    <sheet name="十一、项目支出绩效目标表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<sst xmlns="http://schemas.openxmlformats.org/spreadsheetml/2006/main" count="321" uniqueCount="177">
  <si>
    <t>收支总表</t>
  </si>
  <si>
    <t>单位：万元</t>
  </si>
  <si>
    <t>收       入</t>
  </si>
  <si>
    <r>
      <rPr>
        <sz val="10"/>
        <color theme="1"/>
        <rFont val="宋体"/>
        <charset val="134"/>
      </rPr>
      <t xml:space="preserve">支 </t>
    </r>
    <r>
      <rPr>
        <sz val="10"/>
        <color theme="1"/>
        <rFont val="Times New Roman"/>
        <charset val="134"/>
      </rPr>
      <t xml:space="preserve">       </t>
    </r>
    <r>
      <rPr>
        <sz val="10"/>
        <color theme="1"/>
        <rFont val="宋体"/>
        <charset val="134"/>
      </rPr>
      <t>出</t>
    </r>
  </si>
  <si>
    <t>项  目</t>
  </si>
  <si>
    <t>小计：</t>
  </si>
  <si>
    <t>2026年预算</t>
  </si>
  <si>
    <t>预算管理一体化系统中上年结转</t>
  </si>
  <si>
    <t>一、财政拨款收入</t>
  </si>
  <si>
    <t>一、社会保障和就业支出</t>
  </si>
  <si>
    <t>一般公共预算拨款收入</t>
  </si>
  <si>
    <t>二、卫生健康支出</t>
  </si>
  <si>
    <t>政府性基金预算拨款收入</t>
  </si>
  <si>
    <t>三、国防支出</t>
  </si>
  <si>
    <t>国有资本经营预算拨款收入</t>
  </si>
  <si>
    <t>……</t>
  </si>
  <si>
    <t>二、财政专户管理资金收入</t>
  </si>
  <si>
    <t>三、单位资金收入</t>
  </si>
  <si>
    <t>事业收入</t>
  </si>
  <si>
    <t>事业单位经营收入</t>
  </si>
  <si>
    <t>上级补助收入</t>
  </si>
  <si>
    <t>附属单位上缴收入</t>
  </si>
  <si>
    <t>其他收入</t>
  </si>
  <si>
    <r>
      <rPr>
        <b/>
        <sz val="10"/>
        <color theme="1"/>
        <rFont val="Times New Roman"/>
        <charset val="134"/>
      </rPr>
      <t>本年收入</t>
    </r>
    <r>
      <rPr>
        <b/>
        <sz val="10"/>
        <color theme="1"/>
        <rFont val="宋体"/>
        <charset val="134"/>
      </rPr>
      <t xml:space="preserve">       </t>
    </r>
    <r>
      <rPr>
        <b/>
        <sz val="10"/>
        <color theme="1"/>
        <rFont val="Times New Roman"/>
        <charset val="134"/>
      </rPr>
      <t>合计</t>
    </r>
  </si>
  <si>
    <t>本年支出  
合计</t>
  </si>
  <si>
    <t>财政拨款结转</t>
  </si>
  <si>
    <t>结转下年支出</t>
  </si>
  <si>
    <t>其他收入结转结余</t>
  </si>
  <si>
    <t>收入总计</t>
  </si>
  <si>
    <t>支出总计</t>
  </si>
  <si>
    <t>收入总表</t>
  </si>
  <si>
    <t>部门（单位）</t>
  </si>
  <si>
    <t>总计</t>
  </si>
  <si>
    <t>当年预算</t>
  </si>
  <si>
    <r>
      <rPr>
        <sz val="9"/>
        <color theme="1"/>
        <rFont val="宋体"/>
        <charset val="134"/>
      </rPr>
      <t>预算管理一体化系统中</t>
    </r>
    <r>
      <rPr>
        <sz val="9"/>
        <color rgb="FF000000"/>
        <rFont val="宋体"/>
        <charset val="134"/>
      </rPr>
      <t>上年结转</t>
    </r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</si>
  <si>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</si>
  <si>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</si>
  <si>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</si>
  <si>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</si>
  <si>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</si>
  <si>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</si>
  <si>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</si>
  <si>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</si>
  <si>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</si>
  <si>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</si>
  <si>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t>长白朝鲜族自治县金华乡卫生院</t>
  </si>
  <si>
    <t>合计</t>
  </si>
  <si>
    <t>支出总表</t>
  </si>
  <si>
    <t>功能分类科目代码</t>
  </si>
  <si>
    <t>功能分类科目名称</t>
  </si>
  <si>
    <t>基本支出</t>
  </si>
  <si>
    <t>项目支出</t>
  </si>
  <si>
    <t>事业单位经营支出</t>
  </si>
  <si>
    <t>上缴上级支出</t>
  </si>
  <si>
    <t>对附属单位补助支出</t>
  </si>
  <si>
    <t>机关事业单位基本养老保险缴费支出</t>
  </si>
  <si>
    <t>乡镇卫生院</t>
  </si>
  <si>
    <t>其他基层医疗卫生机构</t>
  </si>
  <si>
    <t>事业单位医疗</t>
  </si>
  <si>
    <t>中医（民族医）药专项</t>
  </si>
  <si>
    <r>
      <rPr>
        <sz val="10"/>
        <color rgb="FF000000"/>
        <rFont val="宋体"/>
        <charset val="134"/>
      </rPr>
      <t>三、</t>
    </r>
    <r>
      <rPr>
        <sz val="10"/>
        <color rgb="FF000000"/>
        <rFont val="Times New Roman"/>
        <charset val="134"/>
      </rPr>
      <t>……</t>
    </r>
  </si>
  <si>
    <t>财政拨款收支预算表</t>
  </si>
  <si>
    <r>
      <rPr>
        <sz val="10"/>
        <color rgb="FF000000"/>
        <rFont val="华文细黑"/>
        <charset val="134"/>
      </rPr>
      <t> </t>
    </r>
    <r>
      <rPr>
        <sz val="10"/>
        <color rgb="FF000000"/>
        <rFont val="宋体"/>
        <charset val="134"/>
      </rPr>
      <t>单位：万元</t>
    </r>
  </si>
  <si>
    <t>收      入</t>
  </si>
  <si>
    <t>支      出</t>
  </si>
  <si>
    <t>一、本年收入</t>
  </si>
  <si>
    <t>一、卫生健康支出</t>
  </si>
  <si>
    <t>1.一般公共预算拨款</t>
  </si>
  <si>
    <r>
      <rPr>
        <sz val="10"/>
        <color indexed="8"/>
        <rFont val="Times New Roman"/>
        <charset val="134"/>
      </rPr>
      <t>二、</t>
    </r>
    <r>
      <rPr>
        <sz val="10"/>
        <color indexed="8"/>
        <rFont val="宋体"/>
        <charset val="134"/>
      </rPr>
      <t>社会保障和就业支出</t>
    </r>
  </si>
  <si>
    <t>2.政府性基金预算拨款</t>
  </si>
  <si>
    <t>3.国有资本经营预算拨款</t>
  </si>
  <si>
    <t>本年收入合计</t>
  </si>
  <si>
    <t>本年支出合计</t>
  </si>
  <si>
    <t>二、财政拨款结转：</t>
  </si>
  <si>
    <t>结转下年</t>
  </si>
  <si>
    <t>一般公共预算支出表</t>
  </si>
  <si>
    <t>功能分类</t>
  </si>
  <si>
    <r>
      <rPr>
        <b/>
        <sz val="10"/>
        <color rgb="FF000000"/>
        <rFont val="宋体"/>
        <charset val="134"/>
      </rPr>
      <t>项目</t>
    </r>
    <r>
      <rPr>
        <b/>
        <sz val="10"/>
        <color rgb="FF000000"/>
        <rFont val="Times New Roman"/>
        <charset val="134"/>
      </rPr>
      <t xml:space="preserve">                                                               </t>
    </r>
    <r>
      <rPr>
        <b/>
        <sz val="10"/>
        <color rgb="FF000000"/>
        <rFont val="宋体"/>
        <charset val="134"/>
      </rPr>
      <t>支出</t>
    </r>
  </si>
  <si>
    <t>科目代码</t>
  </si>
  <si>
    <t>科目名称</t>
  </si>
  <si>
    <r>
      <rPr>
        <b/>
        <sz val="10"/>
        <color rgb="FF000000"/>
        <rFont val="华文细黑"/>
        <charset val="134"/>
      </rPr>
      <t>小</t>
    </r>
    <r>
      <rPr>
        <b/>
        <sz val="10"/>
        <color rgb="FF000000"/>
        <rFont val="宋体"/>
        <charset val="134"/>
      </rPr>
      <t>计：</t>
    </r>
  </si>
  <si>
    <t>人员经费</t>
  </si>
  <si>
    <t>公用经费</t>
  </si>
  <si>
    <t>行政运行</t>
  </si>
  <si>
    <t xml:space="preserve">      ……</t>
  </si>
  <si>
    <t>一般公共预算基本支出表</t>
  </si>
  <si>
    <r>
      <rPr>
        <sz val="10"/>
        <color theme="1"/>
        <rFont val="Times New Roman"/>
        <charset val="134"/>
      </rPr>
      <t>　</t>
    </r>
    <r>
      <rPr>
        <sz val="10"/>
        <color theme="1"/>
        <rFont val="华文细黑"/>
        <charset val="134"/>
      </rPr>
      <t>单位：万元</t>
    </r>
  </si>
  <si>
    <t>经济分类科目代码</t>
  </si>
  <si>
    <r>
      <rPr>
        <sz val="10"/>
        <color theme="1"/>
        <rFont val="宋体"/>
        <charset val="134"/>
      </rPr>
      <t>经济分类科目</t>
    </r>
    <r>
      <rPr>
        <sz val="10"/>
        <color theme="1"/>
        <rFont val="华文细黑"/>
        <charset val="134"/>
      </rPr>
      <t>名称</t>
    </r>
  </si>
  <si>
    <t>一、工资福利支出</t>
  </si>
  <si>
    <t>基本工资</t>
  </si>
  <si>
    <t>津贴补贴</t>
  </si>
  <si>
    <t>奖金</t>
  </si>
  <si>
    <t>绩效工资</t>
  </si>
  <si>
    <t>机关事业单位基本养老保险缴费</t>
  </si>
  <si>
    <t>职工基本医疗保险缴费</t>
  </si>
  <si>
    <t>其他社会保障缴费</t>
  </si>
  <si>
    <t>住房公积金</t>
  </si>
  <si>
    <t>其他工资福利支出</t>
  </si>
  <si>
    <t>二、商品和服务支出</t>
  </si>
  <si>
    <t>办公费</t>
  </si>
  <si>
    <r>
      <rPr>
        <sz val="22"/>
        <color theme="1"/>
        <rFont val="宋体"/>
        <charset val="134"/>
      </rPr>
      <t>一般公共预算</t>
    </r>
    <r>
      <rPr>
        <sz val="22"/>
        <color rgb="FF000000"/>
        <rFont val="宋体"/>
        <charset val="134"/>
      </rPr>
      <t>“三公”经费支出表</t>
    </r>
  </si>
  <si>
    <r>
      <rPr>
        <sz val="10"/>
        <color rgb="FF000000"/>
        <rFont val="Times New Roman"/>
        <charset val="134"/>
      </rPr>
      <t>项</t>
    </r>
    <r>
      <rPr>
        <sz val="10"/>
        <color rgb="FF000000"/>
        <rFont val="Times New Roman"/>
        <charset val="134"/>
      </rPr>
      <t xml:space="preserve">    </t>
    </r>
    <r>
      <rPr>
        <sz val="10"/>
        <color rgb="FF000000"/>
        <rFont val="Times New Roman"/>
        <charset val="134"/>
      </rPr>
      <t>目</t>
    </r>
  </si>
  <si>
    <r>
      <rPr>
        <sz val="10"/>
        <color rgb="FF000000"/>
        <rFont val="Times New Roman"/>
        <charset val="134"/>
      </rPr>
      <t>2026</t>
    </r>
    <r>
      <rPr>
        <sz val="10"/>
        <color rgb="FF000000"/>
        <rFont val="宋体"/>
        <charset val="134"/>
      </rPr>
      <t>年预算数</t>
    </r>
  </si>
  <si>
    <t>备注</t>
  </si>
  <si>
    <t>合    计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</si>
  <si>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、因公出国（境）费用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</si>
  <si>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、公务接待费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</si>
  <si>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、公务用车费</t>
    </r>
  </si>
  <si>
    <r>
      <rPr>
        <sz val="10"/>
        <color rgb="FF000000"/>
        <rFont val="宋体"/>
        <charset val="134"/>
      </rPr>
      <t>其中：
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）公务用车运行维护费</t>
    </r>
  </si>
  <si>
    <r>
      <rPr>
        <sz val="10"/>
        <color rgb="FF000000"/>
        <rFont val="Times New Roman"/>
        <charset val="134"/>
      </rPr>
      <t xml:space="preserve">          （2</t>
    </r>
    <r>
      <rPr>
        <sz val="10"/>
        <color rgb="FF000000"/>
        <rFont val="宋体"/>
        <charset val="134"/>
      </rPr>
      <t>）公务用车购置</t>
    </r>
  </si>
  <si>
    <t>说明：
  1、“2025年预算数”的单位范围包括部门本级及所属___个预算单位。   
  2、“2025年预算数”的实有人员___人，其中：在职人员___人，离退休人员___人。
  3、按照吉林省财政厅《关于规范按权责发生制列支事项的通知》（吉财办〔2021〕900号）及《吉林省省级部门财政拨款结转和结余资金管理办法》（吉财预〔2021〕1120号）要求，坚持“过紧日子”思想，在2022年“三公”经费预算中额度在当年预算执行未形成支出的，由同级财政统一收回。</t>
  </si>
  <si>
    <t>政府性基金预算支出表</t>
  </si>
  <si>
    <t>国有资本经营预算支出表</t>
  </si>
  <si>
    <t>2026年项目支出表</t>
  </si>
  <si>
    <t>类型
(一次性项目/经常性项目/阶段性项目)</t>
  </si>
  <si>
    <t>项目名称</t>
  </si>
  <si>
    <t>项目单位</t>
  </si>
  <si>
    <t>本年财政拨款金额</t>
  </si>
  <si>
    <t>一级项目</t>
  </si>
  <si>
    <t>二级项目</t>
  </si>
  <si>
    <t>经常性项目</t>
  </si>
  <si>
    <t>金华乡卫生院退休村医养老补助</t>
  </si>
  <si>
    <t>金华乡卫生院2026年退休村医养老补助</t>
  </si>
  <si>
    <t>金华乡卫生院</t>
  </si>
  <si>
    <r>
      <rPr>
        <sz val="10"/>
        <color theme="1"/>
        <rFont val="宋体"/>
        <charset val="134"/>
      </rPr>
      <t>金华乡卫生院</t>
    </r>
    <r>
      <rPr>
        <sz val="10"/>
        <color theme="1"/>
        <rFont val="Calibri"/>
        <charset val="134"/>
      </rPr>
      <t>2026</t>
    </r>
    <r>
      <rPr>
        <sz val="10"/>
        <color theme="1"/>
        <rFont val="宋体"/>
        <charset val="134"/>
      </rPr>
      <t>年度残疾人就业保障金</t>
    </r>
  </si>
  <si>
    <t>一次性项目</t>
  </si>
  <si>
    <r>
      <rPr>
        <sz val="10"/>
        <color theme="1"/>
        <rFont val="宋体"/>
        <charset val="134"/>
      </rPr>
      <t>金华乡卫生院医疗服务与保障能力提升吉财社指【</t>
    </r>
    <r>
      <rPr>
        <sz val="10"/>
        <color theme="1"/>
        <rFont val="Calibri"/>
        <charset val="134"/>
      </rPr>
      <t>2025</t>
    </r>
    <r>
      <rPr>
        <sz val="10"/>
        <color theme="1"/>
        <rFont val="宋体"/>
        <charset val="134"/>
      </rPr>
      <t>】</t>
    </r>
    <r>
      <rPr>
        <sz val="10"/>
        <color theme="1"/>
        <rFont val="Calibri"/>
        <charset val="134"/>
      </rPr>
      <t>1025</t>
    </r>
    <r>
      <rPr>
        <sz val="10"/>
        <color theme="1"/>
        <rFont val="宋体"/>
        <charset val="134"/>
      </rPr>
      <t>号</t>
    </r>
  </si>
  <si>
    <t>注：按照2022年政府常务会审议通过的项目预算填列。</t>
  </si>
  <si>
    <t>含：2022年预算项目、稳调基金和财政结转，以及系统中结转的指标。</t>
  </si>
  <si>
    <t>项目支出绩效目标表</t>
  </si>
  <si>
    <t>金华乡卫生院2026年度残疾人就业保障金</t>
  </si>
  <si>
    <t>项目级次</t>
  </si>
  <si>
    <t>项目资金
(万元）</t>
  </si>
  <si>
    <t>年度资金总额</t>
  </si>
  <si>
    <t>其中：财政拨款</t>
  </si>
  <si>
    <t xml:space="preserve">      其他资金</t>
  </si>
  <si>
    <t>年度绩效目标</t>
  </si>
  <si>
    <t>......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</si>
  <si>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</si>
  <si>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</si>
  <si>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</si>
  <si>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</si>
  <si>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</si>
  <si>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</si>
  <si>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</si>
  <si>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残疾人就业保障金上缴人员及次数</t>
  </si>
  <si>
    <t>质量指标</t>
  </si>
  <si>
    <t>残疾人就业保障金足额使用率</t>
  </si>
  <si>
    <t>成本指标</t>
  </si>
  <si>
    <t>残疾人就业保障金上缴金额</t>
  </si>
  <si>
    <t>时效指标</t>
  </si>
  <si>
    <t>残疾人就业保障金上缴及时率</t>
  </si>
  <si>
    <t>效果指标</t>
  </si>
  <si>
    <t>经济效益指标</t>
  </si>
  <si>
    <t>社会效益指标</t>
  </si>
  <si>
    <t>保障职工权益</t>
  </si>
  <si>
    <t>医疗服务能力提升</t>
  </si>
  <si>
    <t>生态效益指标</t>
  </si>
  <si>
    <t>可持续影响指标</t>
  </si>
  <si>
    <t>满意度指标</t>
  </si>
  <si>
    <t>职工满意度</t>
  </si>
  <si>
    <t>注：只填列一级项目支出绩效目标。</t>
  </si>
  <si>
    <t>金华乡卫生院医疗服务与保障能力提升吉财社指【2025】1025号</t>
  </si>
  <si>
    <t>中医药事业传承与发展采购量</t>
  </si>
  <si>
    <t>中医药事业传承与发展项目完成合格率</t>
  </si>
  <si>
    <t>中医药传承与发展项目资金使用金额</t>
  </si>
  <si>
    <t>中医药传承与发展项目实施进度</t>
  </si>
  <si>
    <t>中医药传承与发展项目经济效益</t>
  </si>
  <si>
    <t>中医馆建设增加患者提高医疗收入</t>
  </si>
  <si>
    <t>中医药传承与发展项目群众满意度</t>
  </si>
  <si>
    <t>退休村医生养老补助人数</t>
  </si>
  <si>
    <t>退休村医养老补助资金使用准确率</t>
  </si>
  <si>
    <t>退休村医养老补助资金发放金额</t>
  </si>
  <si>
    <t>退休村医养老补助资金发放的及时率</t>
  </si>
  <si>
    <t>基层医疗机构医疗服务能力提升</t>
  </si>
  <si>
    <t>退休村医养老补助资金发放满意率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</si>
</sst>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3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rgb="FF000000"/>
      <name val="华文细黑"/>
      <charset val="134"/>
    </font>
    <font>
      <sz val="15"/>
      <color rgb="FF000000"/>
      <name val="华文细黑"/>
      <charset val="134"/>
    </font>
    <font>
      <sz val="12"/>
      <color rgb="FF000000"/>
      <name val="华文细黑"/>
      <charset val="134"/>
    </font>
    <font>
      <sz val="15"/>
      <color rgb="FF000000"/>
      <name val="Times New Roman"/>
      <charset val="134"/>
    </font>
    <font>
      <sz val="20"/>
      <color theme="1"/>
      <name val="宋体"/>
      <charset val="134"/>
      <scheme val="minor"/>
    </font>
    <font>
      <sz val="22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color rgb="FF000000"/>
      <name val="Times New Roman"/>
      <charset val="134"/>
    </font>
    <font>
      <sz val="16"/>
      <color theme="1"/>
      <name val="Calibri"/>
      <charset val="134"/>
    </font>
    <font>
      <sz val="8"/>
      <color theme="1"/>
      <name val="宋体"/>
      <charset val="134"/>
    </font>
    <font>
      <sz val="10"/>
      <color theme="1"/>
      <name val="Calibri"/>
      <charset val="134"/>
    </font>
    <font>
      <sz val="8"/>
      <color theme="1"/>
      <name val="Calibri"/>
      <charset val="134"/>
    </font>
    <font>
      <sz val="10"/>
      <color rgb="FF000000"/>
      <name val="Calibri"/>
      <charset val="134"/>
    </font>
    <font>
      <sz val="10"/>
      <color rgb="FF000000"/>
      <name val="宋体"/>
      <charset val="134"/>
    </font>
    <font>
      <sz val="2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0"/>
      <color theme="1"/>
      <name val="Times New Roman"/>
      <charset val="134"/>
    </font>
    <font>
      <b/>
      <sz val="10"/>
      <color rgb="FF000000"/>
      <name val="宋体"/>
      <charset val="134"/>
    </font>
    <font>
      <sz val="12"/>
      <color theme="1"/>
      <name val="Times New Roman"/>
      <charset val="134"/>
    </font>
    <font>
      <sz val="16"/>
      <color theme="1"/>
      <name val="Times New Roman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rgb="FF000000"/>
      <name val="Times New Roman"/>
      <charset val="134"/>
    </font>
    <font>
      <b/>
      <sz val="10"/>
      <color rgb="FF000000"/>
      <name val="华文细黑"/>
      <charset val="134"/>
    </font>
    <font>
      <sz val="10"/>
      <color indexed="8"/>
      <name val="宋体"/>
      <charset val="134"/>
    </font>
    <font>
      <sz val="10"/>
      <color indexed="8"/>
      <name val="Times New Roman"/>
      <charset val="134"/>
    </font>
    <font>
      <b/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华文细黑"/>
      <charset val="134"/>
    </font>
    <font>
      <sz val="22"/>
      <color rgb="FF000000"/>
      <name val="宋体"/>
      <charset val="134"/>
    </font>
    <font>
      <sz val="9"/>
      <color rgb="FF000000"/>
      <name val="宋体"/>
      <charset val="134"/>
    </font>
    <font>
      <b/>
      <sz val="10"/>
      <color theme="1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7" borderId="12" applyNumberFormat="0" applyAlignment="0" applyProtection="0">
      <alignment vertical="center"/>
    </xf>
    <xf numFmtId="0" fontId="39" fillId="8" borderId="13" applyNumberFormat="0" applyAlignment="0" applyProtection="0">
      <alignment vertical="center"/>
    </xf>
    <xf numFmtId="0" fontId="40" fillId="8" borderId="12" applyNumberFormat="0" applyAlignment="0" applyProtection="0">
      <alignment vertical="center"/>
    </xf>
    <xf numFmtId="0" fontId="41" fillId="9" borderId="14" applyNumberFormat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3" fontId="10" fillId="3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0" fillId="0" borderId="0" xfId="0" applyAlignment="1">
      <alignment horizontal="left"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0" fontId="1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43" fontId="10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43" fontId="10" fillId="4" borderId="1" xfId="0" applyNumberFormat="1" applyFont="1" applyFill="1" applyBorder="1" applyAlignment="1">
      <alignment horizontal="righ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 indent="1"/>
    </xf>
    <xf numFmtId="0" fontId="10" fillId="0" borderId="1" xfId="0" applyFont="1" applyFill="1" applyBorder="1" applyAlignment="1">
      <alignment horizontal="left" vertical="center" wrapText="1" indent="1"/>
    </xf>
    <xf numFmtId="0" fontId="16" fillId="0" borderId="1" xfId="0" applyFont="1" applyBorder="1" applyAlignment="1">
      <alignment horizontal="left" vertical="center" wrapText="1" indent="2"/>
    </xf>
    <xf numFmtId="0" fontId="10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8" fillId="0" borderId="0" xfId="0" applyFont="1" applyAlignment="1">
      <alignment horizontal="left" vertical="top" wrapText="1"/>
    </xf>
    <xf numFmtId="0" fontId="19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right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left" vertical="center" wrapText="1"/>
    </xf>
    <xf numFmtId="43" fontId="19" fillId="3" borderId="1" xfId="0" applyNumberFormat="1" applyFont="1" applyFill="1" applyBorder="1" applyAlignment="1">
      <alignment horizontal="center" vertical="center" wrapText="1"/>
    </xf>
    <xf numFmtId="43" fontId="21" fillId="3" borderId="1" xfId="0" applyNumberFormat="1" applyFont="1" applyFill="1" applyBorder="1" applyAlignment="1">
      <alignment horizontal="right" vertical="center" wrapText="1"/>
    </xf>
    <xf numFmtId="43" fontId="22" fillId="3" borderId="1" xfId="0" applyNumberFormat="1" applyFont="1" applyFill="1" applyBorder="1" applyAlignment="1">
      <alignment horizontal="right" vertical="center" wrapText="1"/>
    </xf>
    <xf numFmtId="0" fontId="16" fillId="0" borderId="1" xfId="0" applyFont="1" applyBorder="1" applyAlignment="1">
      <alignment horizontal="justify" vertical="center" wrapText="1" indent="2"/>
    </xf>
    <xf numFmtId="0" fontId="10" fillId="0" borderId="1" xfId="0" applyFont="1" applyBorder="1" applyAlignment="1">
      <alignment horizontal="left" vertical="center" wrapText="1" indent="2"/>
    </xf>
    <xf numFmtId="43" fontId="23" fillId="4" borderId="1" xfId="0" applyNumberFormat="1" applyFont="1" applyFill="1" applyBorder="1" applyAlignment="1">
      <alignment horizontal="center" vertical="center" wrapText="1"/>
    </xf>
    <xf numFmtId="43" fontId="9" fillId="4" borderId="1" xfId="0" applyNumberFormat="1" applyFont="1" applyFill="1" applyBorder="1" applyAlignment="1">
      <alignment horizontal="center" vertical="center" wrapText="1"/>
    </xf>
    <xf numFmtId="43" fontId="21" fillId="4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indent="2"/>
    </xf>
    <xf numFmtId="43" fontId="21" fillId="4" borderId="1" xfId="0" applyNumberFormat="1" applyFont="1" applyFill="1" applyBorder="1" applyAlignment="1">
      <alignment horizontal="right" vertical="center" wrapText="1"/>
    </xf>
    <xf numFmtId="43" fontId="22" fillId="4" borderId="1" xfId="0" applyNumberFormat="1" applyFont="1" applyFill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 indent="2"/>
    </xf>
    <xf numFmtId="43" fontId="22" fillId="0" borderId="1" xfId="0" applyNumberFormat="1" applyFont="1" applyBorder="1" applyAlignment="1">
      <alignment horizontal="right" vertical="top" wrapText="1"/>
    </xf>
    <xf numFmtId="0" fontId="19" fillId="0" borderId="1" xfId="0" applyFont="1" applyBorder="1" applyAlignment="1">
      <alignment horizontal="center" vertical="center" wrapText="1" indent="2"/>
    </xf>
    <xf numFmtId="0" fontId="19" fillId="0" borderId="1" xfId="0" applyFont="1" applyBorder="1" applyAlignment="1">
      <alignment horizontal="left" vertical="center" wrapText="1" indent="2"/>
    </xf>
    <xf numFmtId="0" fontId="10" fillId="3" borderId="1" xfId="0" applyFont="1" applyFill="1" applyBorder="1" applyAlignment="1">
      <alignment horizontal="center" vertical="center" wrapText="1" indent="2"/>
    </xf>
    <xf numFmtId="0" fontId="24" fillId="0" borderId="0" xfId="0" applyFont="1">
      <alignment vertical="center"/>
    </xf>
    <xf numFmtId="0" fontId="20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16" fillId="4" borderId="1" xfId="0" applyFont="1" applyFill="1" applyBorder="1" applyAlignment="1">
      <alignment vertical="center" wrapText="1"/>
    </xf>
    <xf numFmtId="43" fontId="16" fillId="4" borderId="1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 wrapText="1" indent="2"/>
    </xf>
    <xf numFmtId="0" fontId="10" fillId="4" borderId="1" xfId="0" applyFont="1" applyFill="1" applyBorder="1" applyAlignment="1">
      <alignment horizontal="left" vertical="center" wrapText="1" indent="2"/>
    </xf>
    <xf numFmtId="0" fontId="27" fillId="5" borderId="1" xfId="0" applyFont="1" applyFill="1" applyBorder="1" applyAlignment="1">
      <alignment horizontal="left" vertical="center" wrapText="1"/>
    </xf>
    <xf numFmtId="0" fontId="27" fillId="5" borderId="1" xfId="0" applyFont="1" applyFill="1" applyBorder="1" applyAlignment="1">
      <alignment vertical="center" wrapText="1"/>
    </xf>
    <xf numFmtId="0" fontId="27" fillId="5" borderId="1" xfId="0" applyFont="1" applyFill="1" applyBorder="1" applyAlignment="1">
      <alignment horizontal="left" vertical="center" wrapText="1" indent="2"/>
    </xf>
    <xf numFmtId="0" fontId="10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19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43" fontId="19" fillId="3" borderId="1" xfId="0" applyNumberFormat="1" applyFont="1" applyFill="1" applyBorder="1" applyAlignment="1">
      <alignment horizontal="left" vertical="center" wrapText="1"/>
    </xf>
    <xf numFmtId="43" fontId="19" fillId="0" borderId="1" xfId="0" applyNumberFormat="1" applyFont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 wrapText="1"/>
    </xf>
    <xf numFmtId="43" fontId="19" fillId="0" borderId="1" xfId="0" applyNumberFormat="1" applyFont="1" applyBorder="1" applyAlignment="1">
      <alignment horizontal="left" vertical="top" wrapText="1"/>
    </xf>
    <xf numFmtId="0" fontId="28" fillId="0" borderId="1" xfId="0" applyFont="1" applyBorder="1" applyAlignment="1">
      <alignment horizontal="left" vertical="center" wrapText="1"/>
    </xf>
    <xf numFmtId="0" fontId="19" fillId="4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29" fillId="3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10" fillId="0" borderId="0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3" fontId="10" fillId="0" borderId="1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3" fontId="10" fillId="3" borderId="8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43" fontId="19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43" fontId="8" fillId="0" borderId="1" xfId="0" applyNumberFormat="1" applyFont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H8" sqref="H8"/>
    </sheetView>
  </sheetViews>
  <sheetFormatPr defaultColWidth="9" defaultRowHeight="13.5" outlineLevelCol="7"/>
  <cols>
    <col min="1" max="1" width="15.625" customWidth="1"/>
    <col min="5" max="5" width="15.625" customWidth="1"/>
  </cols>
  <sheetData>
    <row r="1" ht="28.5" customHeight="1" spans="1:8">
      <c r="A1" s="12" t="s">
        <v>0</v>
      </c>
      <c r="B1" s="38"/>
      <c r="C1" s="38"/>
      <c r="D1" s="38"/>
      <c r="E1" s="38"/>
      <c r="F1" s="38"/>
      <c r="G1" s="38"/>
      <c r="H1" s="38"/>
    </row>
    <row r="2" ht="15" customHeight="1" spans="1:8">
      <c r="A2" s="115"/>
      <c r="B2" s="115"/>
      <c r="C2" s="115"/>
      <c r="D2" s="115"/>
      <c r="E2" s="115"/>
      <c r="F2" s="115"/>
      <c r="G2" s="115" t="s">
        <v>1</v>
      </c>
      <c r="H2" s="115"/>
    </row>
    <row r="3" ht="28.9" customHeight="1" spans="1:8">
      <c r="A3" s="81" t="s">
        <v>2</v>
      </c>
      <c r="B3" s="81"/>
      <c r="C3" s="81"/>
      <c r="D3" s="81"/>
      <c r="E3" s="16" t="s">
        <v>3</v>
      </c>
      <c r="F3" s="16"/>
      <c r="G3" s="16"/>
      <c r="H3" s="16"/>
    </row>
    <row r="4" ht="37.5" customHeight="1" spans="1:8">
      <c r="A4" s="81" t="s">
        <v>4</v>
      </c>
      <c r="B4" s="16" t="s">
        <v>5</v>
      </c>
      <c r="C4" s="16" t="s">
        <v>6</v>
      </c>
      <c r="D4" s="16" t="s">
        <v>7</v>
      </c>
      <c r="E4" s="81" t="s">
        <v>4</v>
      </c>
      <c r="F4" s="16" t="s">
        <v>5</v>
      </c>
      <c r="G4" s="116" t="s">
        <v>6</v>
      </c>
      <c r="H4" s="16" t="s">
        <v>7</v>
      </c>
    </row>
    <row r="5" ht="25.5" customHeight="1" spans="1:8">
      <c r="A5" s="16" t="s">
        <v>8</v>
      </c>
      <c r="B5" s="49">
        <f>SUM(C5:D5)</f>
        <v>186.36</v>
      </c>
      <c r="C5" s="117">
        <f>SUM(C6:C8)</f>
        <v>186.36</v>
      </c>
      <c r="D5" s="117">
        <f>SUM(D6:D8)</f>
        <v>0</v>
      </c>
      <c r="E5" s="118" t="s">
        <v>9</v>
      </c>
      <c r="F5" s="49">
        <f>SUM(G5:H5)</f>
        <v>21.48</v>
      </c>
      <c r="G5" s="117">
        <v>21.48</v>
      </c>
      <c r="H5" s="117"/>
    </row>
    <row r="6" ht="25.5" customHeight="1" spans="1:8">
      <c r="A6" s="16" t="s">
        <v>10</v>
      </c>
      <c r="B6" s="49">
        <f t="shared" ref="B6:B19" si="0">SUM(C6:D6)</f>
        <v>186.36</v>
      </c>
      <c r="C6" s="117">
        <v>186.36</v>
      </c>
      <c r="D6" s="117"/>
      <c r="E6" s="118" t="s">
        <v>11</v>
      </c>
      <c r="F6" s="49">
        <f t="shared" ref="F6:F15" si="1">SUM(G6:H6)</f>
        <v>189.9</v>
      </c>
      <c r="G6" s="117">
        <v>189.9</v>
      </c>
      <c r="H6" s="117"/>
    </row>
    <row r="7" ht="37.5" customHeight="1" spans="1:8">
      <c r="A7" s="16" t="s">
        <v>12</v>
      </c>
      <c r="B7" s="49">
        <f t="shared" si="0"/>
        <v>0</v>
      </c>
      <c r="C7" s="117"/>
      <c r="D7" s="117"/>
      <c r="E7" s="16" t="s">
        <v>13</v>
      </c>
      <c r="F7" s="49">
        <f t="shared" si="1"/>
        <v>0</v>
      </c>
      <c r="G7" s="117"/>
      <c r="H7" s="117"/>
    </row>
    <row r="8" ht="37.5" customHeight="1" spans="1:8">
      <c r="A8" s="16" t="s">
        <v>14</v>
      </c>
      <c r="B8" s="49">
        <f t="shared" si="0"/>
        <v>0</v>
      </c>
      <c r="C8" s="117"/>
      <c r="D8" s="117"/>
      <c r="E8" s="16" t="s">
        <v>15</v>
      </c>
      <c r="F8" s="49">
        <f t="shared" si="1"/>
        <v>0</v>
      </c>
      <c r="G8" s="117"/>
      <c r="H8" s="117"/>
    </row>
    <row r="9" ht="37.5" customHeight="1" spans="1:8">
      <c r="A9" s="102" t="s">
        <v>16</v>
      </c>
      <c r="B9" s="49">
        <f t="shared" si="0"/>
        <v>0</v>
      </c>
      <c r="C9" s="117"/>
      <c r="D9" s="117"/>
      <c r="E9" s="102"/>
      <c r="F9" s="49">
        <f t="shared" si="1"/>
        <v>0</v>
      </c>
      <c r="G9" s="117"/>
      <c r="H9" s="117"/>
    </row>
    <row r="10" ht="25.5" customHeight="1" spans="1:8">
      <c r="A10" s="102" t="s">
        <v>17</v>
      </c>
      <c r="B10" s="49">
        <f t="shared" si="0"/>
        <v>25.02</v>
      </c>
      <c r="C10" s="117">
        <f>SUM(C11:C15)</f>
        <v>25.02</v>
      </c>
      <c r="D10" s="117">
        <f>SUM(D11:D15)</f>
        <v>0</v>
      </c>
      <c r="E10" s="102"/>
      <c r="F10" s="49">
        <f t="shared" si="1"/>
        <v>0</v>
      </c>
      <c r="G10" s="117"/>
      <c r="H10" s="117"/>
    </row>
    <row r="11" ht="27" customHeight="1" spans="1:8">
      <c r="A11" s="16" t="s">
        <v>18</v>
      </c>
      <c r="B11" s="49">
        <f t="shared" si="0"/>
        <v>25</v>
      </c>
      <c r="C11" s="117">
        <v>25</v>
      </c>
      <c r="D11" s="117"/>
      <c r="E11" s="16"/>
      <c r="F11" s="49">
        <f t="shared" si="1"/>
        <v>0</v>
      </c>
      <c r="G11" s="117"/>
      <c r="H11" s="117"/>
    </row>
    <row r="12" ht="25.5" customHeight="1" spans="1:8">
      <c r="A12" s="16" t="s">
        <v>19</v>
      </c>
      <c r="B12" s="49">
        <f t="shared" si="0"/>
        <v>0</v>
      </c>
      <c r="C12" s="117"/>
      <c r="D12" s="117"/>
      <c r="E12" s="16"/>
      <c r="F12" s="49">
        <f t="shared" si="1"/>
        <v>0</v>
      </c>
      <c r="G12" s="117"/>
      <c r="H12" s="117"/>
    </row>
    <row r="13" ht="25.5" customHeight="1" spans="1:8">
      <c r="A13" s="16" t="s">
        <v>20</v>
      </c>
      <c r="B13" s="49">
        <f t="shared" si="0"/>
        <v>0</v>
      </c>
      <c r="C13" s="117"/>
      <c r="D13" s="117"/>
      <c r="E13" s="16"/>
      <c r="F13" s="49">
        <f t="shared" si="1"/>
        <v>0</v>
      </c>
      <c r="G13" s="117"/>
      <c r="H13" s="117"/>
    </row>
    <row r="14" ht="25.5" customHeight="1" spans="1:8">
      <c r="A14" s="16" t="s">
        <v>21</v>
      </c>
      <c r="B14" s="49">
        <f t="shared" si="0"/>
        <v>0</v>
      </c>
      <c r="C14" s="117"/>
      <c r="D14" s="117"/>
      <c r="E14" s="16"/>
      <c r="F14" s="49">
        <f t="shared" si="1"/>
        <v>0</v>
      </c>
      <c r="G14" s="117"/>
      <c r="H14" s="117"/>
    </row>
    <row r="15" ht="19.9" customHeight="1" spans="1:8">
      <c r="A15" s="16" t="s">
        <v>22</v>
      </c>
      <c r="B15" s="49">
        <f t="shared" si="0"/>
        <v>0.02</v>
      </c>
      <c r="C15" s="119">
        <v>0.02</v>
      </c>
      <c r="D15" s="119"/>
      <c r="E15" s="16"/>
      <c r="F15" s="49">
        <f t="shared" si="1"/>
        <v>0</v>
      </c>
      <c r="G15" s="119"/>
      <c r="H15" s="119"/>
    </row>
    <row r="16" ht="25.5" customHeight="1" spans="1:8">
      <c r="A16" s="120" t="s">
        <v>23</v>
      </c>
      <c r="B16" s="49">
        <f t="shared" si="0"/>
        <v>211.38</v>
      </c>
      <c r="C16" s="49">
        <f>C5+C9+C10</f>
        <v>211.38</v>
      </c>
      <c r="D16" s="49">
        <f>D5+D9+D10</f>
        <v>0</v>
      </c>
      <c r="E16" s="120" t="s">
        <v>24</v>
      </c>
      <c r="F16" s="49">
        <f>SUM(F5:F15)</f>
        <v>211.38</v>
      </c>
      <c r="G16" s="49">
        <f>SUM(G5:G15)</f>
        <v>211.38</v>
      </c>
      <c r="H16" s="49">
        <f>SUM(H5:H15)</f>
        <v>0</v>
      </c>
    </row>
    <row r="17" ht="25.5" customHeight="1" spans="1:8">
      <c r="A17" s="16" t="s">
        <v>25</v>
      </c>
      <c r="B17" s="49">
        <f t="shared" si="0"/>
        <v>0</v>
      </c>
      <c r="C17" s="117"/>
      <c r="D17" s="117"/>
      <c r="E17" s="16" t="s">
        <v>26</v>
      </c>
      <c r="F17" s="49">
        <f>SUM(G17:H17)</f>
        <v>0</v>
      </c>
      <c r="G17" s="117"/>
      <c r="H17" s="117"/>
    </row>
    <row r="18" ht="25.5" customHeight="1" spans="1:8">
      <c r="A18" s="16" t="s">
        <v>27</v>
      </c>
      <c r="B18" s="49">
        <f t="shared" si="0"/>
        <v>0</v>
      </c>
      <c r="C18" s="117"/>
      <c r="D18" s="117"/>
      <c r="E18" s="16"/>
      <c r="F18" s="49">
        <f>SUM(G18:H18)</f>
        <v>0</v>
      </c>
      <c r="G18" s="117"/>
      <c r="H18" s="117"/>
    </row>
    <row r="19" ht="33" customHeight="1" spans="1:8">
      <c r="A19" s="120" t="s">
        <v>28</v>
      </c>
      <c r="B19" s="49">
        <f t="shared" si="0"/>
        <v>211.38</v>
      </c>
      <c r="C19" s="49">
        <f>SUM(C16:C18)</f>
        <v>211.38</v>
      </c>
      <c r="D19" s="49">
        <f>SUM(D16:D18)</f>
        <v>0</v>
      </c>
      <c r="E19" s="120" t="s">
        <v>29</v>
      </c>
      <c r="F19" s="49">
        <f>SUM(F16:F18)</f>
        <v>211.38</v>
      </c>
      <c r="G19" s="49">
        <f>SUM(G16:G18)</f>
        <v>211.38</v>
      </c>
      <c r="H19" s="49">
        <f>SUM(H16:H18)</f>
        <v>0</v>
      </c>
    </row>
  </sheetData>
  <mergeCells count="6">
    <mergeCell ref="A1:H1"/>
    <mergeCell ref="A2:C2"/>
    <mergeCell ref="E2:F2"/>
    <mergeCell ref="G2:H2"/>
    <mergeCell ref="A3:D3"/>
    <mergeCell ref="E3:H3"/>
  </mergeCells>
  <pageMargins left="0.314583333333333" right="0.314583333333333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selection activeCell="C6" sqref="C6"/>
    </sheetView>
  </sheetViews>
  <sheetFormatPr defaultColWidth="9" defaultRowHeight="13.5"/>
  <cols>
    <col min="1" max="1" width="12.625" customWidth="1"/>
    <col min="2" max="2" width="12.75" customWidth="1"/>
    <col min="3" max="3" width="12.125" customWidth="1"/>
    <col min="4" max="4" width="16.5" customWidth="1"/>
    <col min="6" max="8" width="15" customWidth="1"/>
  </cols>
  <sheetData>
    <row r="1" ht="28.5" customHeight="1" spans="1:10">
      <c r="A1" s="12" t="s">
        <v>114</v>
      </c>
      <c r="B1" s="12"/>
      <c r="C1" s="12"/>
      <c r="D1" s="12"/>
      <c r="E1" s="12"/>
      <c r="F1" s="12"/>
      <c r="G1" s="12"/>
      <c r="H1" s="12"/>
      <c r="I1" s="12"/>
    </row>
    <row r="2" spans="1:10">
      <c r="A2" s="12"/>
      <c r="B2" s="12"/>
      <c r="C2" s="12"/>
      <c r="D2" s="12"/>
      <c r="E2" s="12"/>
      <c r="F2" s="12"/>
      <c r="G2" s="12"/>
      <c r="H2" s="12"/>
      <c r="I2" s="12"/>
    </row>
    <row r="3" ht="15" customHeight="1" spans="1:10">
      <c r="A3" s="2"/>
      <c r="B3" s="2"/>
      <c r="C3" s="2"/>
      <c r="D3" s="2"/>
      <c r="E3" s="2"/>
      <c r="F3" s="2"/>
      <c r="G3" s="3" t="s">
        <v>1</v>
      </c>
      <c r="H3" s="3"/>
      <c r="I3" s="3"/>
    </row>
    <row r="4" ht="24" customHeight="1" spans="1:10">
      <c r="A4" s="13" t="s">
        <v>115</v>
      </c>
      <c r="B4" s="14" t="s">
        <v>116</v>
      </c>
      <c r="C4" s="14"/>
      <c r="D4" s="13" t="s">
        <v>117</v>
      </c>
      <c r="E4" s="13" t="s">
        <v>46</v>
      </c>
      <c r="F4" s="14" t="s">
        <v>118</v>
      </c>
      <c r="G4" s="14"/>
      <c r="H4" s="14"/>
      <c r="I4" s="13" t="s">
        <v>104</v>
      </c>
    </row>
    <row r="5" ht="46.15" customHeight="1" spans="1:10">
      <c r="A5" s="15"/>
      <c r="B5" s="14" t="s">
        <v>119</v>
      </c>
      <c r="C5" s="14" t="s">
        <v>120</v>
      </c>
      <c r="D5" s="15"/>
      <c r="E5" s="15"/>
      <c r="F5" s="14" t="s">
        <v>35</v>
      </c>
      <c r="G5" s="14" t="s">
        <v>36</v>
      </c>
      <c r="H5" s="14" t="s">
        <v>37</v>
      </c>
      <c r="I5" s="15"/>
    </row>
    <row r="6" ht="39" customHeight="1" spans="1:10">
      <c r="A6" s="16" t="s">
        <v>121</v>
      </c>
      <c r="B6" s="16" t="s">
        <v>122</v>
      </c>
      <c r="C6" s="16" t="s">
        <v>123</v>
      </c>
      <c r="D6" s="17" t="s">
        <v>124</v>
      </c>
      <c r="E6" s="18">
        <f>SUM(F6:H6)</f>
        <v>0.15</v>
      </c>
      <c r="F6" s="19">
        <v>0.15</v>
      </c>
      <c r="G6" s="19"/>
      <c r="H6" s="19"/>
      <c r="I6" s="20"/>
    </row>
    <row r="7" ht="39" customHeight="1" spans="1:10">
      <c r="A7" s="16" t="s">
        <v>121</v>
      </c>
      <c r="B7" s="16" t="s">
        <v>125</v>
      </c>
      <c r="C7" s="16" t="s">
        <v>125</v>
      </c>
      <c r="D7" s="17" t="s">
        <v>124</v>
      </c>
      <c r="E7" s="18">
        <f t="shared" ref="E7:E21" si="0">SUM(F7:H7)</f>
        <v>1.39</v>
      </c>
      <c r="F7" s="19">
        <v>1.39</v>
      </c>
      <c r="G7" s="19"/>
      <c r="H7" s="19"/>
      <c r="I7" s="20"/>
    </row>
    <row r="8" ht="51" customHeight="1" spans="1:10">
      <c r="A8" s="16" t="s">
        <v>126</v>
      </c>
      <c r="B8" s="21"/>
      <c r="C8" s="16" t="s">
        <v>127</v>
      </c>
      <c r="D8" s="17" t="s">
        <v>124</v>
      </c>
      <c r="E8" s="18">
        <f t="shared" si="0"/>
        <v>5</v>
      </c>
      <c r="F8" s="19">
        <v>5</v>
      </c>
      <c r="G8" s="19"/>
      <c r="H8" s="19"/>
      <c r="I8" s="20"/>
    </row>
    <row r="9" ht="22.5" customHeight="1" spans="1:10">
      <c r="A9" s="19"/>
      <c r="B9" s="19"/>
      <c r="C9" s="19"/>
      <c r="D9" s="19"/>
      <c r="E9" s="18">
        <f t="shared" si="0"/>
        <v>0</v>
      </c>
      <c r="F9" s="19"/>
      <c r="G9" s="19"/>
      <c r="H9" s="19"/>
      <c r="I9" s="20"/>
    </row>
    <row r="10" ht="22.5" customHeight="1" spans="1:10">
      <c r="A10" s="19"/>
      <c r="B10" s="19"/>
      <c r="C10" s="19"/>
      <c r="D10" s="19"/>
      <c r="E10" s="18">
        <f t="shared" si="0"/>
        <v>0</v>
      </c>
      <c r="F10" s="19"/>
      <c r="G10" s="19"/>
      <c r="H10" s="19"/>
      <c r="I10" s="20"/>
      <c r="J10" s="22"/>
    </row>
    <row r="11" ht="22.5" customHeight="1" spans="1:10">
      <c r="A11" s="19"/>
      <c r="B11" s="19"/>
      <c r="C11" s="19"/>
      <c r="D11" s="19"/>
      <c r="E11" s="18">
        <f t="shared" si="0"/>
        <v>0</v>
      </c>
      <c r="F11" s="19"/>
      <c r="G11" s="19"/>
      <c r="H11" s="19"/>
      <c r="I11" s="20"/>
    </row>
    <row r="12" ht="22.5" customHeight="1" spans="1:10">
      <c r="A12" s="19"/>
      <c r="B12" s="19"/>
      <c r="C12" s="19"/>
      <c r="D12" s="19"/>
      <c r="E12" s="18">
        <f t="shared" si="0"/>
        <v>0</v>
      </c>
      <c r="F12" s="19"/>
      <c r="G12" s="19"/>
      <c r="H12" s="19"/>
      <c r="I12" s="23"/>
    </row>
    <row r="13" ht="22.5" customHeight="1" spans="1:10">
      <c r="A13" s="19"/>
      <c r="B13" s="19"/>
      <c r="C13" s="19"/>
      <c r="D13" s="19"/>
      <c r="E13" s="18">
        <f t="shared" si="0"/>
        <v>0</v>
      </c>
      <c r="F13" s="19"/>
      <c r="G13" s="19"/>
      <c r="H13" s="19"/>
      <c r="I13" s="23"/>
    </row>
    <row r="14" ht="22.5" customHeight="1" spans="1:10">
      <c r="A14" s="19"/>
      <c r="B14" s="19"/>
      <c r="C14" s="19"/>
      <c r="D14" s="19"/>
      <c r="E14" s="18">
        <f t="shared" si="0"/>
        <v>0</v>
      </c>
      <c r="F14" s="19"/>
      <c r="G14" s="19"/>
      <c r="H14" s="19"/>
      <c r="I14" s="23"/>
    </row>
    <row r="15" ht="22.5" customHeight="1" spans="1:10">
      <c r="A15" s="19"/>
      <c r="B15" s="19"/>
      <c r="C15" s="19"/>
      <c r="D15" s="19"/>
      <c r="E15" s="18">
        <f t="shared" si="0"/>
        <v>0</v>
      </c>
      <c r="F15" s="19"/>
      <c r="G15" s="19"/>
      <c r="H15" s="19"/>
      <c r="I15" s="23"/>
    </row>
    <row r="16" ht="22.5" customHeight="1" spans="1:10">
      <c r="A16" s="19"/>
      <c r="B16" s="19"/>
      <c r="C16" s="19"/>
      <c r="D16" s="19"/>
      <c r="E16" s="18">
        <f t="shared" si="0"/>
        <v>0</v>
      </c>
      <c r="F16" s="19"/>
      <c r="G16" s="19"/>
      <c r="H16" s="19"/>
      <c r="I16" s="23"/>
    </row>
    <row r="17" ht="22.5" customHeight="1" spans="1:9">
      <c r="A17" s="19"/>
      <c r="B17" s="19"/>
      <c r="C17" s="19"/>
      <c r="D17" s="19"/>
      <c r="E17" s="18">
        <f t="shared" si="0"/>
        <v>0</v>
      </c>
      <c r="F17" s="19"/>
      <c r="G17" s="19"/>
      <c r="H17" s="19"/>
      <c r="I17" s="23"/>
    </row>
    <row r="18" ht="22.5" customHeight="1" spans="1:9">
      <c r="A18" s="19"/>
      <c r="B18" s="19"/>
      <c r="C18" s="19"/>
      <c r="D18" s="19"/>
      <c r="E18" s="18">
        <f t="shared" si="0"/>
        <v>0</v>
      </c>
      <c r="F18" s="19"/>
      <c r="G18" s="19"/>
      <c r="H18" s="19"/>
      <c r="I18" s="23"/>
    </row>
    <row r="19" ht="22.5" customHeight="1" spans="1:9">
      <c r="A19" s="19"/>
      <c r="B19" s="19"/>
      <c r="C19" s="19"/>
      <c r="D19" s="19"/>
      <c r="E19" s="18">
        <f t="shared" si="0"/>
        <v>0</v>
      </c>
      <c r="F19" s="19"/>
      <c r="G19" s="19"/>
      <c r="H19" s="19"/>
      <c r="I19" s="23"/>
    </row>
    <row r="20" ht="22.5" customHeight="1" spans="1:9">
      <c r="A20" s="19"/>
      <c r="B20" s="19"/>
      <c r="C20" s="19"/>
      <c r="D20" s="19"/>
      <c r="E20" s="18">
        <f t="shared" si="0"/>
        <v>0</v>
      </c>
      <c r="F20" s="19"/>
      <c r="G20" s="19"/>
      <c r="H20" s="19"/>
      <c r="I20" s="23"/>
    </row>
    <row r="21" ht="22.5" customHeight="1" spans="1:9">
      <c r="A21" s="19"/>
      <c r="B21" s="19"/>
      <c r="C21" s="19"/>
      <c r="D21" s="19"/>
      <c r="E21" s="18">
        <f t="shared" si="0"/>
        <v>0</v>
      </c>
      <c r="F21" s="19"/>
      <c r="G21" s="19"/>
      <c r="H21" s="19"/>
      <c r="I21" s="23"/>
    </row>
    <row r="22" ht="22.5" customHeight="1" spans="1:9">
      <c r="A22" s="24"/>
      <c r="B22" s="25"/>
      <c r="C22" s="26"/>
      <c r="D22" s="24" t="s">
        <v>46</v>
      </c>
      <c r="E22" s="18">
        <f>SUM(E6:E21)</f>
        <v>6.54</v>
      </c>
      <c r="F22" s="18">
        <f>SUM(F6:F21)</f>
        <v>6.54</v>
      </c>
      <c r="G22" s="18">
        <f>SUM(G6:G21)</f>
        <v>0</v>
      </c>
      <c r="H22" s="18">
        <f>SUM(H6:H21)</f>
        <v>0</v>
      </c>
      <c r="I22" s="27"/>
    </row>
    <row r="23" ht="25.5" spans="1:9">
      <c r="A23" s="11" t="s">
        <v>128</v>
      </c>
      <c r="B23" s="11"/>
      <c r="C23" s="11"/>
      <c r="D23" s="11"/>
      <c r="E23" s="11"/>
      <c r="F23" s="11"/>
      <c r="G23" s="11"/>
      <c r="H23" s="11"/>
      <c r="I23" s="11"/>
    </row>
    <row r="24" ht="21" customHeight="1" spans="1:9">
      <c r="A24" s="28" t="s">
        <v>129</v>
      </c>
      <c r="B24" s="28"/>
      <c r="C24" s="28"/>
      <c r="D24" s="28"/>
      <c r="E24" s="28"/>
      <c r="F24" s="28"/>
      <c r="G24" s="28"/>
      <c r="H24" s="28"/>
      <c r="I24" s="28"/>
    </row>
  </sheetData>
  <mergeCells count="10">
    <mergeCell ref="G3:I3"/>
    <mergeCell ref="B4:C4"/>
    <mergeCell ref="F4:H4"/>
    <mergeCell ref="A23:I23"/>
    <mergeCell ref="A24:I24"/>
    <mergeCell ref="A4:A5"/>
    <mergeCell ref="D4:D5"/>
    <mergeCell ref="E4:E5"/>
    <mergeCell ref="I4:I5"/>
    <mergeCell ref="A1:I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4"/>
  <sheetViews>
    <sheetView tabSelected="1" workbookViewId="0">
      <selection activeCell="H11" sqref="H11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ht="30" customHeight="1" spans="1:9">
      <c r="A1" s="1" t="s">
        <v>130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30" customHeight="1" spans="1:9">
      <c r="A3" s="4" t="s">
        <v>116</v>
      </c>
      <c r="B3" s="4"/>
      <c r="C3" s="4"/>
      <c r="D3" s="5" t="s">
        <v>131</v>
      </c>
      <c r="E3" s="5"/>
    </row>
    <row r="4" ht="30" customHeight="1" spans="1:9">
      <c r="A4" s="4" t="s">
        <v>132</v>
      </c>
      <c r="B4" s="4"/>
      <c r="C4" s="4"/>
      <c r="D4" s="6" t="s">
        <v>119</v>
      </c>
      <c r="E4" s="6"/>
    </row>
    <row r="5" ht="30" customHeight="1" spans="1:9">
      <c r="A5" s="4" t="s">
        <v>133</v>
      </c>
      <c r="B5" s="4" t="s">
        <v>134</v>
      </c>
      <c r="C5" s="4"/>
      <c r="D5" s="4">
        <v>1.39</v>
      </c>
      <c r="E5" s="4"/>
    </row>
    <row r="6" ht="30" customHeight="1" spans="1:9">
      <c r="A6" s="4"/>
      <c r="B6" s="4" t="s">
        <v>135</v>
      </c>
      <c r="C6" s="4"/>
      <c r="D6" s="7">
        <v>1.39</v>
      </c>
      <c r="E6" s="7"/>
    </row>
    <row r="7" ht="30" customHeight="1" spans="1:9">
      <c r="A7" s="4"/>
      <c r="B7" s="4" t="s">
        <v>136</v>
      </c>
      <c r="C7" s="4"/>
      <c r="D7" s="7"/>
      <c r="E7" s="7"/>
    </row>
    <row r="8" ht="30" customHeight="1" spans="1:9">
      <c r="A8" s="8" t="s">
        <v>137</v>
      </c>
      <c r="B8" s="4" t="s">
        <v>138</v>
      </c>
      <c r="C8" s="4"/>
      <c r="D8" s="4"/>
      <c r="E8" s="4"/>
    </row>
    <row r="9" ht="30" customHeight="1" spans="1:9">
      <c r="A9" s="9"/>
      <c r="B9" s="4"/>
      <c r="C9" s="4"/>
      <c r="D9" s="4"/>
      <c r="E9" s="4"/>
    </row>
    <row r="10" ht="30" customHeight="1" spans="1:9">
      <c r="A10" s="4" t="s">
        <v>139</v>
      </c>
      <c r="B10" s="4" t="s">
        <v>140</v>
      </c>
      <c r="C10" s="4" t="s">
        <v>141</v>
      </c>
      <c r="D10" s="4" t="s">
        <v>142</v>
      </c>
      <c r="E10" s="4" t="s">
        <v>143</v>
      </c>
    </row>
    <row r="11" ht="36" customHeight="1" spans="1:9">
      <c r="A11" s="4"/>
      <c r="B11" s="4" t="s">
        <v>144</v>
      </c>
      <c r="C11" s="4" t="s">
        <v>145</v>
      </c>
      <c r="D11" s="5" t="s">
        <v>146</v>
      </c>
      <c r="E11" s="5">
        <v>1</v>
      </c>
    </row>
    <row r="12" ht="36" customHeight="1" spans="1:9">
      <c r="A12" s="4"/>
      <c r="B12" s="4"/>
      <c r="C12" s="4" t="s">
        <v>147</v>
      </c>
      <c r="D12" s="5" t="s">
        <v>148</v>
      </c>
      <c r="E12" s="10">
        <v>1</v>
      </c>
    </row>
    <row r="13" ht="36" customHeight="1" spans="1:9">
      <c r="A13" s="4"/>
      <c r="B13" s="4"/>
      <c r="C13" s="4" t="s">
        <v>149</v>
      </c>
      <c r="D13" s="5" t="s">
        <v>150</v>
      </c>
      <c r="E13" s="5">
        <v>1.39</v>
      </c>
    </row>
    <row r="14" ht="36" customHeight="1" spans="1:9">
      <c r="A14" s="4"/>
      <c r="B14" s="4"/>
      <c r="C14" s="4" t="s">
        <v>151</v>
      </c>
      <c r="D14" s="5" t="s">
        <v>152</v>
      </c>
      <c r="E14" s="10">
        <v>1</v>
      </c>
    </row>
    <row r="15" ht="30" customHeight="1" spans="1:9">
      <c r="A15" s="4"/>
      <c r="B15" s="4" t="s">
        <v>153</v>
      </c>
      <c r="C15" s="4" t="s">
        <v>154</v>
      </c>
      <c r="D15" s="5"/>
      <c r="E15" s="5"/>
    </row>
    <row r="16" ht="30" customHeight="1" spans="1:9">
      <c r="A16" s="4"/>
      <c r="B16" s="4"/>
      <c r="C16" s="4" t="s">
        <v>155</v>
      </c>
      <c r="D16" s="5" t="s">
        <v>156</v>
      </c>
      <c r="E16" s="5" t="s">
        <v>157</v>
      </c>
    </row>
    <row r="17" ht="30" customHeight="1" spans="1:9">
      <c r="A17" s="4"/>
      <c r="B17" s="4"/>
      <c r="C17" s="4" t="s">
        <v>158</v>
      </c>
      <c r="D17" s="5"/>
      <c r="E17" s="5"/>
    </row>
    <row r="18" ht="30" customHeight="1" spans="1:9">
      <c r="A18" s="4"/>
      <c r="B18" s="4"/>
      <c r="C18" s="4" t="s">
        <v>159</v>
      </c>
      <c r="D18" s="5"/>
      <c r="E18" s="5"/>
    </row>
    <row r="19" ht="30" customHeight="1" spans="1:9">
      <c r="A19" s="4"/>
      <c r="B19" s="4"/>
      <c r="C19" s="4" t="s">
        <v>160</v>
      </c>
      <c r="D19" s="5" t="s">
        <v>161</v>
      </c>
      <c r="E19" s="10">
        <v>0.98</v>
      </c>
    </row>
    <row r="20" ht="25.5" spans="1:9">
      <c r="A20" s="11" t="s">
        <v>162</v>
      </c>
      <c r="B20" s="11"/>
      <c r="C20" s="11"/>
      <c r="D20" s="11"/>
      <c r="E20" s="11"/>
    </row>
    <row r="23" ht="30" customHeight="1" spans="1:9">
      <c r="A23" s="1" t="s">
        <v>130</v>
      </c>
      <c r="B23" s="1"/>
      <c r="C23" s="1"/>
      <c r="D23" s="1"/>
      <c r="E23" s="1"/>
    </row>
    <row r="24" ht="15" customHeight="1" spans="1:9">
      <c r="A24" s="2"/>
      <c r="B24" s="2"/>
      <c r="C24" s="2"/>
      <c r="D24" s="2"/>
      <c r="E24" s="3" t="s">
        <v>1</v>
      </c>
      <c r="F24" s="2"/>
      <c r="G24" s="3"/>
      <c r="H24" s="3"/>
      <c r="I24" s="3"/>
    </row>
    <row r="25" ht="42" customHeight="1" spans="1:9">
      <c r="A25" s="4" t="s">
        <v>116</v>
      </c>
      <c r="B25" s="4"/>
      <c r="C25" s="4"/>
      <c r="D25" s="5" t="s">
        <v>163</v>
      </c>
      <c r="E25" s="5"/>
    </row>
    <row r="26" ht="30" customHeight="1" spans="1:9">
      <c r="A26" s="4" t="s">
        <v>132</v>
      </c>
      <c r="B26" s="4"/>
      <c r="C26" s="4"/>
      <c r="D26" s="6" t="s">
        <v>119</v>
      </c>
      <c r="E26" s="6"/>
    </row>
    <row r="27" ht="30" customHeight="1" spans="1:9">
      <c r="A27" s="4" t="s">
        <v>133</v>
      </c>
      <c r="B27" s="4" t="s">
        <v>134</v>
      </c>
      <c r="C27" s="4"/>
      <c r="D27" s="4">
        <v>5</v>
      </c>
      <c r="E27" s="4"/>
    </row>
    <row r="28" ht="30" customHeight="1" spans="1:9">
      <c r="A28" s="4"/>
      <c r="B28" s="4" t="s">
        <v>135</v>
      </c>
      <c r="C28" s="4"/>
      <c r="D28" s="7">
        <v>5</v>
      </c>
      <c r="E28" s="7"/>
    </row>
    <row r="29" ht="30" customHeight="1" spans="1:9">
      <c r="A29" s="4"/>
      <c r="B29" s="4" t="s">
        <v>136</v>
      </c>
      <c r="C29" s="4"/>
      <c r="D29" s="7"/>
      <c r="E29" s="7"/>
    </row>
    <row r="30" ht="30" customHeight="1" spans="1:9">
      <c r="A30" s="8" t="s">
        <v>137</v>
      </c>
      <c r="B30" s="4" t="s">
        <v>138</v>
      </c>
      <c r="C30" s="4"/>
      <c r="D30" s="4"/>
      <c r="E30" s="4"/>
    </row>
    <row r="31" ht="30" customHeight="1" spans="1:9">
      <c r="A31" s="9"/>
      <c r="B31" s="4"/>
      <c r="C31" s="4"/>
      <c r="D31" s="4"/>
      <c r="E31" s="4"/>
    </row>
    <row r="32" ht="30" customHeight="1" spans="1:9">
      <c r="A32" s="4" t="s">
        <v>139</v>
      </c>
      <c r="B32" s="4" t="s">
        <v>140</v>
      </c>
      <c r="C32" s="4" t="s">
        <v>141</v>
      </c>
      <c r="D32" s="4" t="s">
        <v>142</v>
      </c>
      <c r="E32" s="4" t="s">
        <v>143</v>
      </c>
    </row>
    <row r="33" ht="36" customHeight="1" spans="1:9">
      <c r="A33" s="4"/>
      <c r="B33" s="4" t="s">
        <v>144</v>
      </c>
      <c r="C33" s="4" t="s">
        <v>145</v>
      </c>
      <c r="D33" s="5" t="s">
        <v>164</v>
      </c>
      <c r="E33" s="5">
        <v>1</v>
      </c>
    </row>
    <row r="34" ht="49" customHeight="1" spans="1:9">
      <c r="A34" s="4"/>
      <c r="B34" s="4"/>
      <c r="C34" s="4" t="s">
        <v>147</v>
      </c>
      <c r="D34" s="5" t="s">
        <v>165</v>
      </c>
      <c r="E34" s="10">
        <v>1</v>
      </c>
    </row>
    <row r="35" ht="36" customHeight="1" spans="1:9">
      <c r="A35" s="4"/>
      <c r="B35" s="4"/>
      <c r="C35" s="4" t="s">
        <v>149</v>
      </c>
      <c r="D35" s="5" t="s">
        <v>166</v>
      </c>
      <c r="E35" s="5">
        <v>5</v>
      </c>
    </row>
    <row r="36" ht="36" customHeight="1" spans="1:9">
      <c r="A36" s="4"/>
      <c r="B36" s="4"/>
      <c r="C36" s="4" t="s">
        <v>151</v>
      </c>
      <c r="D36" s="5" t="s">
        <v>167</v>
      </c>
      <c r="E36" s="10">
        <v>1</v>
      </c>
    </row>
    <row r="37" ht="39" customHeight="1" spans="1:9">
      <c r="A37" s="4"/>
      <c r="B37" s="4" t="s">
        <v>153</v>
      </c>
      <c r="C37" s="4" t="s">
        <v>154</v>
      </c>
      <c r="D37" s="5" t="s">
        <v>168</v>
      </c>
      <c r="E37" s="5" t="s">
        <v>169</v>
      </c>
    </row>
    <row r="38" ht="30" customHeight="1" spans="1:9">
      <c r="A38" s="4"/>
      <c r="B38" s="4"/>
      <c r="C38" s="4" t="s">
        <v>155</v>
      </c>
      <c r="D38" s="5"/>
      <c r="E38" s="5"/>
    </row>
    <row r="39" ht="30" customHeight="1" spans="1:9">
      <c r="A39" s="4"/>
      <c r="B39" s="4"/>
      <c r="C39" s="4" t="s">
        <v>158</v>
      </c>
      <c r="D39" s="5"/>
      <c r="E39" s="5"/>
    </row>
    <row r="40" ht="30" customHeight="1" spans="1:9">
      <c r="A40" s="4"/>
      <c r="B40" s="4"/>
      <c r="C40" s="4" t="s">
        <v>159</v>
      </c>
      <c r="D40" s="5"/>
      <c r="E40" s="5"/>
    </row>
    <row r="41" ht="36" customHeight="1" spans="1:9">
      <c r="A41" s="4"/>
      <c r="B41" s="4"/>
      <c r="C41" s="4" t="s">
        <v>160</v>
      </c>
      <c r="D41" s="5" t="s">
        <v>170</v>
      </c>
      <c r="E41" s="10">
        <v>0.95</v>
      </c>
    </row>
    <row r="42" ht="25.5" spans="1:9">
      <c r="A42" s="11" t="s">
        <v>162</v>
      </c>
      <c r="B42" s="11"/>
      <c r="C42" s="11"/>
      <c r="D42" s="11"/>
      <c r="E42" s="11"/>
    </row>
    <row r="45" ht="30" customHeight="1" spans="1:9">
      <c r="A45" s="1" t="s">
        <v>130</v>
      </c>
      <c r="B45" s="1"/>
      <c r="C45" s="1"/>
      <c r="D45" s="1"/>
      <c r="E45" s="1"/>
    </row>
    <row r="46" ht="15" customHeight="1" spans="1:9">
      <c r="A46" s="2"/>
      <c r="B46" s="2"/>
      <c r="C46" s="2"/>
      <c r="D46" s="2"/>
      <c r="E46" s="3" t="s">
        <v>1</v>
      </c>
      <c r="F46" s="2"/>
      <c r="G46" s="3"/>
      <c r="H46" s="3"/>
      <c r="I46" s="3"/>
    </row>
    <row r="47" ht="42" customHeight="1" spans="1:9">
      <c r="A47" s="4" t="s">
        <v>116</v>
      </c>
      <c r="B47" s="4"/>
      <c r="C47" s="4"/>
      <c r="D47" s="5" t="s">
        <v>123</v>
      </c>
      <c r="E47" s="5"/>
    </row>
    <row r="48" ht="30" customHeight="1" spans="1:9">
      <c r="A48" s="4" t="s">
        <v>132</v>
      </c>
      <c r="B48" s="4"/>
      <c r="C48" s="4"/>
      <c r="D48" s="6" t="s">
        <v>119</v>
      </c>
      <c r="E48" s="6"/>
    </row>
    <row r="49" ht="30" customHeight="1" spans="1:5">
      <c r="A49" s="4" t="s">
        <v>133</v>
      </c>
      <c r="B49" s="4" t="s">
        <v>134</v>
      </c>
      <c r="C49" s="4"/>
      <c r="D49" s="4">
        <v>0.15</v>
      </c>
      <c r="E49" s="4"/>
    </row>
    <row r="50" ht="30" customHeight="1" spans="1:5">
      <c r="A50" s="4"/>
      <c r="B50" s="4" t="s">
        <v>135</v>
      </c>
      <c r="C50" s="4"/>
      <c r="D50" s="7">
        <v>0.15</v>
      </c>
      <c r="E50" s="7"/>
    </row>
    <row r="51" ht="30" customHeight="1" spans="1:5">
      <c r="A51" s="4"/>
      <c r="B51" s="4" t="s">
        <v>136</v>
      </c>
      <c r="C51" s="4"/>
      <c r="D51" s="7"/>
      <c r="E51" s="7"/>
    </row>
    <row r="52" ht="30" customHeight="1" spans="1:5">
      <c r="A52" s="8" t="s">
        <v>137</v>
      </c>
      <c r="B52" s="4" t="s">
        <v>138</v>
      </c>
      <c r="C52" s="4"/>
      <c r="D52" s="4"/>
      <c r="E52" s="4"/>
    </row>
    <row r="53" ht="30" customHeight="1" spans="1:5">
      <c r="A53" s="9"/>
      <c r="B53" s="4"/>
      <c r="C53" s="4"/>
      <c r="D53" s="4"/>
      <c r="E53" s="4"/>
    </row>
    <row r="54" ht="30" customHeight="1" spans="1:5">
      <c r="A54" s="4" t="s">
        <v>139</v>
      </c>
      <c r="B54" s="4" t="s">
        <v>140</v>
      </c>
      <c r="C54" s="4" t="s">
        <v>141</v>
      </c>
      <c r="D54" s="4" t="s">
        <v>142</v>
      </c>
      <c r="E54" s="4" t="s">
        <v>143</v>
      </c>
    </row>
    <row r="55" ht="36" customHeight="1" spans="1:5">
      <c r="A55" s="4"/>
      <c r="B55" s="4" t="s">
        <v>144</v>
      </c>
      <c r="C55" s="4" t="s">
        <v>145</v>
      </c>
      <c r="D55" s="5" t="s">
        <v>171</v>
      </c>
      <c r="E55" s="5">
        <v>2</v>
      </c>
    </row>
    <row r="56" ht="49" customHeight="1" spans="1:5">
      <c r="A56" s="4"/>
      <c r="B56" s="4"/>
      <c r="C56" s="4" t="s">
        <v>147</v>
      </c>
      <c r="D56" s="5" t="s">
        <v>172</v>
      </c>
      <c r="E56" s="10">
        <v>1</v>
      </c>
    </row>
    <row r="57" ht="36" customHeight="1" spans="1:5">
      <c r="A57" s="4"/>
      <c r="B57" s="4"/>
      <c r="C57" s="4" t="s">
        <v>149</v>
      </c>
      <c r="D57" s="5" t="s">
        <v>173</v>
      </c>
      <c r="E57" s="5">
        <v>0.15</v>
      </c>
    </row>
    <row r="58" ht="36" customHeight="1" spans="1:5">
      <c r="A58" s="4"/>
      <c r="B58" s="4"/>
      <c r="C58" s="4" t="s">
        <v>151</v>
      </c>
      <c r="D58" s="5" t="s">
        <v>174</v>
      </c>
      <c r="E58" s="10">
        <v>1</v>
      </c>
    </row>
    <row r="59" ht="39" customHeight="1" spans="1:5">
      <c r="A59" s="4"/>
      <c r="B59" s="4" t="s">
        <v>153</v>
      </c>
      <c r="C59" s="4" t="s">
        <v>154</v>
      </c>
      <c r="D59" s="5"/>
      <c r="E59" s="5"/>
    </row>
    <row r="60" ht="37" customHeight="1" spans="1:5">
      <c r="A60" s="4"/>
      <c r="B60" s="4"/>
      <c r="C60" s="4" t="s">
        <v>155</v>
      </c>
      <c r="D60" s="5" t="s">
        <v>175</v>
      </c>
      <c r="E60" s="5" t="s">
        <v>175</v>
      </c>
    </row>
    <row r="61" ht="30" customHeight="1" spans="1:5">
      <c r="A61" s="4"/>
      <c r="B61" s="4"/>
      <c r="C61" s="4" t="s">
        <v>158</v>
      </c>
      <c r="D61" s="5"/>
      <c r="E61" s="5"/>
    </row>
    <row r="62" ht="30" customHeight="1" spans="1:5">
      <c r="A62" s="4"/>
      <c r="B62" s="4"/>
      <c r="C62" s="4" t="s">
        <v>159</v>
      </c>
      <c r="D62" s="5"/>
      <c r="E62" s="5"/>
    </row>
    <row r="63" ht="36" customHeight="1" spans="1:5">
      <c r="A63" s="4"/>
      <c r="B63" s="4"/>
      <c r="C63" s="4" t="s">
        <v>160</v>
      </c>
      <c r="D63" s="5" t="s">
        <v>176</v>
      </c>
      <c r="E63" s="10">
        <v>0.98</v>
      </c>
    </row>
    <row r="64" ht="25.5" spans="1:5">
      <c r="A64" s="11" t="s">
        <v>162</v>
      </c>
      <c r="B64" s="11"/>
      <c r="C64" s="11"/>
      <c r="D64" s="11"/>
      <c r="E64" s="11"/>
    </row>
  </sheetData>
  <mergeCells count="57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23:E23"/>
    <mergeCell ref="G24:I24"/>
    <mergeCell ref="A25:C25"/>
    <mergeCell ref="D25:E25"/>
    <mergeCell ref="A26:C26"/>
    <mergeCell ref="D26:E26"/>
    <mergeCell ref="B27:C27"/>
    <mergeCell ref="D27:E27"/>
    <mergeCell ref="B28:C28"/>
    <mergeCell ref="D28:E28"/>
    <mergeCell ref="B29:C29"/>
    <mergeCell ref="D29:E29"/>
    <mergeCell ref="A42:E42"/>
    <mergeCell ref="A45:E45"/>
    <mergeCell ref="G46:I46"/>
    <mergeCell ref="A47:C47"/>
    <mergeCell ref="D47:E47"/>
    <mergeCell ref="A48:C48"/>
    <mergeCell ref="D48:E48"/>
    <mergeCell ref="B49:C49"/>
    <mergeCell ref="D49:E49"/>
    <mergeCell ref="B50:C50"/>
    <mergeCell ref="D50:E50"/>
    <mergeCell ref="B51:C51"/>
    <mergeCell ref="D51:E51"/>
    <mergeCell ref="A64:E64"/>
    <mergeCell ref="A5:A7"/>
    <mergeCell ref="A8:A9"/>
    <mergeCell ref="A10:A19"/>
    <mergeCell ref="A27:A29"/>
    <mergeCell ref="A30:A31"/>
    <mergeCell ref="A32:A41"/>
    <mergeCell ref="A49:A51"/>
    <mergeCell ref="A52:A53"/>
    <mergeCell ref="A54:A63"/>
    <mergeCell ref="B11:B14"/>
    <mergeCell ref="B15:B19"/>
    <mergeCell ref="B33:B36"/>
    <mergeCell ref="B37:B41"/>
    <mergeCell ref="B55:B58"/>
    <mergeCell ref="B59:B63"/>
    <mergeCell ref="B8:E9"/>
    <mergeCell ref="B30:E31"/>
    <mergeCell ref="B52:E5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workbookViewId="0">
      <selection activeCell="K14" sqref="K14"/>
    </sheetView>
  </sheetViews>
  <sheetFormatPr defaultColWidth="9" defaultRowHeight="13.5"/>
  <cols>
    <col min="1" max="1" width="19.125" customWidth="1"/>
  </cols>
  <sheetData>
    <row r="1" ht="27" spans="1:19">
      <c r="A1" s="12" t="s">
        <v>30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</row>
    <row r="2" ht="15" customHeight="1" spans="1:19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100"/>
      <c r="N2" s="94"/>
      <c r="O2" s="101"/>
      <c r="P2" s="30" t="s">
        <v>1</v>
      </c>
      <c r="Q2" s="30"/>
      <c r="R2" s="30"/>
      <c r="S2" s="30"/>
    </row>
    <row r="3" ht="15" customHeight="1" spans="1:19">
      <c r="A3" s="31" t="s">
        <v>31</v>
      </c>
      <c r="B3" s="31" t="s">
        <v>32</v>
      </c>
      <c r="C3" s="31" t="s">
        <v>33</v>
      </c>
      <c r="D3" s="31"/>
      <c r="E3" s="31"/>
      <c r="F3" s="31"/>
      <c r="G3" s="31"/>
      <c r="H3" s="31"/>
      <c r="I3" s="31"/>
      <c r="J3" s="31"/>
      <c r="K3" s="31"/>
      <c r="L3" s="31"/>
      <c r="M3" s="17" t="s">
        <v>34</v>
      </c>
      <c r="N3" s="17"/>
      <c r="O3" s="17"/>
      <c r="P3" s="17"/>
      <c r="Q3" s="17"/>
      <c r="R3" s="17"/>
      <c r="S3" s="17"/>
    </row>
    <row r="4" ht="15" customHeight="1" spans="1:19">
      <c r="A4" s="31"/>
      <c r="B4" s="31"/>
      <c r="C4" s="102" t="s">
        <v>5</v>
      </c>
      <c r="D4" s="103" t="s">
        <v>35</v>
      </c>
      <c r="E4" s="103" t="s">
        <v>36</v>
      </c>
      <c r="F4" s="103" t="s">
        <v>37</v>
      </c>
      <c r="G4" s="103" t="s">
        <v>38</v>
      </c>
      <c r="H4" s="102" t="s">
        <v>18</v>
      </c>
      <c r="I4" s="104" t="s">
        <v>19</v>
      </c>
      <c r="J4" s="103" t="s">
        <v>20</v>
      </c>
      <c r="K4" s="103" t="s">
        <v>21</v>
      </c>
      <c r="L4" s="104" t="s">
        <v>22</v>
      </c>
      <c r="M4" s="104" t="s">
        <v>5</v>
      </c>
      <c r="N4" s="102" t="s">
        <v>39</v>
      </c>
      <c r="O4" s="102" t="s">
        <v>40</v>
      </c>
      <c r="P4" s="102" t="s">
        <v>41</v>
      </c>
      <c r="Q4" s="102" t="s">
        <v>42</v>
      </c>
      <c r="R4" s="102" t="s">
        <v>43</v>
      </c>
      <c r="S4" s="105" t="s">
        <v>44</v>
      </c>
    </row>
    <row r="5" ht="15" customHeight="1" spans="1:19">
      <c r="A5" s="31"/>
      <c r="B5" s="31"/>
      <c r="C5" s="102"/>
      <c r="D5" s="106"/>
      <c r="E5" s="106"/>
      <c r="F5" s="106"/>
      <c r="G5" s="106"/>
      <c r="H5" s="102"/>
      <c r="I5" s="107"/>
      <c r="J5" s="106"/>
      <c r="K5" s="106"/>
      <c r="L5" s="107"/>
      <c r="M5" s="107"/>
      <c r="N5" s="102"/>
      <c r="O5" s="102"/>
      <c r="P5" s="102"/>
      <c r="Q5" s="102"/>
      <c r="R5" s="102"/>
      <c r="S5" s="108"/>
    </row>
    <row r="6" ht="15" customHeight="1" spans="1:19">
      <c r="A6" s="31"/>
      <c r="B6" s="31"/>
      <c r="C6" s="102"/>
      <c r="D6" s="109"/>
      <c r="E6" s="109"/>
      <c r="F6" s="109"/>
      <c r="G6" s="109"/>
      <c r="H6" s="102"/>
      <c r="I6" s="110"/>
      <c r="J6" s="109"/>
      <c r="K6" s="109"/>
      <c r="L6" s="110"/>
      <c r="M6" s="110"/>
      <c r="N6" s="102"/>
      <c r="O6" s="102"/>
      <c r="P6" s="102"/>
      <c r="Q6" s="102"/>
      <c r="R6" s="102"/>
      <c r="S6" s="111"/>
    </row>
    <row r="7" ht="15" customHeight="1" spans="1:19">
      <c r="A7" s="82" t="s">
        <v>45</v>
      </c>
      <c r="B7" s="18">
        <f>C7+M7</f>
        <v>211.38</v>
      </c>
      <c r="C7" s="18">
        <f>SUM(D7:L7)</f>
        <v>211.38</v>
      </c>
      <c r="D7" s="112">
        <v>186.36</v>
      </c>
      <c r="E7" s="112"/>
      <c r="F7" s="112"/>
      <c r="G7" s="112"/>
      <c r="H7" s="112">
        <v>25</v>
      </c>
      <c r="I7" s="112"/>
      <c r="J7" s="112"/>
      <c r="K7" s="112"/>
      <c r="L7" s="112">
        <v>0.02</v>
      </c>
      <c r="M7" s="18">
        <f>SUM(N7:S7)</f>
        <v>0</v>
      </c>
      <c r="N7" s="112"/>
      <c r="O7" s="112"/>
      <c r="P7" s="112"/>
      <c r="Q7" s="112"/>
      <c r="R7" s="112"/>
      <c r="S7" s="112"/>
    </row>
    <row r="8" ht="15" customHeight="1" spans="1:19">
      <c r="A8" s="35"/>
      <c r="B8" s="18">
        <f t="shared" ref="B8:B20" si="0">C8+M8</f>
        <v>0</v>
      </c>
      <c r="C8" s="18">
        <f t="shared" ref="C8:C20" si="1">SUM(D8:L8)</f>
        <v>0</v>
      </c>
      <c r="D8" s="36"/>
      <c r="E8" s="36"/>
      <c r="F8" s="36"/>
      <c r="G8" s="36"/>
      <c r="H8" s="36"/>
      <c r="I8" s="36"/>
      <c r="J8" s="36"/>
      <c r="K8" s="36"/>
      <c r="L8" s="36"/>
      <c r="M8" s="18">
        <f t="shared" ref="M8:M20" si="2">SUM(N8:S8)</f>
        <v>0</v>
      </c>
      <c r="N8" s="36"/>
      <c r="O8" s="36"/>
      <c r="P8" s="36"/>
      <c r="Q8" s="36"/>
      <c r="R8" s="36"/>
      <c r="S8" s="36"/>
    </row>
    <row r="9" ht="15" customHeight="1" spans="1:19">
      <c r="A9" s="35"/>
      <c r="B9" s="18">
        <f t="shared" si="0"/>
        <v>0</v>
      </c>
      <c r="C9" s="18">
        <f t="shared" si="1"/>
        <v>0</v>
      </c>
      <c r="D9" s="36"/>
      <c r="E9" s="36"/>
      <c r="F9" s="36"/>
      <c r="G9" s="36"/>
      <c r="H9" s="36"/>
      <c r="I9" s="36"/>
      <c r="J9" s="36"/>
      <c r="K9" s="36"/>
      <c r="L9" s="36"/>
      <c r="M9" s="18">
        <f t="shared" si="2"/>
        <v>0</v>
      </c>
      <c r="N9" s="36"/>
      <c r="O9" s="36"/>
      <c r="P9" s="36"/>
      <c r="Q9" s="36"/>
      <c r="R9" s="36"/>
      <c r="S9" s="36"/>
    </row>
    <row r="10" ht="15" customHeight="1" spans="1:19">
      <c r="A10" s="35"/>
      <c r="B10" s="18">
        <f t="shared" si="0"/>
        <v>0</v>
      </c>
      <c r="C10" s="18">
        <f t="shared" si="1"/>
        <v>0</v>
      </c>
      <c r="D10" s="36"/>
      <c r="E10" s="36"/>
      <c r="F10" s="36"/>
      <c r="G10" s="36"/>
      <c r="H10" s="36"/>
      <c r="I10" s="36"/>
      <c r="J10" s="36"/>
      <c r="K10" s="36"/>
      <c r="L10" s="36"/>
      <c r="M10" s="18">
        <f t="shared" si="2"/>
        <v>0</v>
      </c>
      <c r="N10" s="36"/>
      <c r="O10" s="36"/>
      <c r="P10" s="36"/>
      <c r="Q10" s="36"/>
      <c r="R10" s="36"/>
      <c r="S10" s="36"/>
    </row>
    <row r="11" ht="15" customHeight="1" spans="1:19">
      <c r="A11" s="35"/>
      <c r="B11" s="18">
        <f t="shared" si="0"/>
        <v>0</v>
      </c>
      <c r="C11" s="18">
        <f t="shared" si="1"/>
        <v>0</v>
      </c>
      <c r="D11" s="36"/>
      <c r="E11" s="36"/>
      <c r="F11" s="36"/>
      <c r="G11" s="36"/>
      <c r="H11" s="36"/>
      <c r="I11" s="36"/>
      <c r="J11" s="36"/>
      <c r="K11" s="36"/>
      <c r="L11" s="36"/>
      <c r="M11" s="18">
        <f t="shared" si="2"/>
        <v>0</v>
      </c>
      <c r="N11" s="36"/>
      <c r="O11" s="36"/>
      <c r="P11" s="36"/>
      <c r="Q11" s="36"/>
      <c r="R11" s="36"/>
      <c r="S11" s="36"/>
    </row>
    <row r="12" ht="15" customHeight="1" spans="1:19">
      <c r="A12" s="35"/>
      <c r="B12" s="18">
        <f t="shared" si="0"/>
        <v>0</v>
      </c>
      <c r="C12" s="18">
        <f t="shared" si="1"/>
        <v>0</v>
      </c>
      <c r="D12" s="36"/>
      <c r="E12" s="36"/>
      <c r="F12" s="36"/>
      <c r="G12" s="36"/>
      <c r="H12" s="36"/>
      <c r="I12" s="36"/>
      <c r="J12" s="36"/>
      <c r="K12" s="36"/>
      <c r="L12" s="36"/>
      <c r="M12" s="18">
        <f t="shared" si="2"/>
        <v>0</v>
      </c>
      <c r="N12" s="36"/>
      <c r="O12" s="36"/>
      <c r="P12" s="36"/>
      <c r="Q12" s="36"/>
      <c r="R12" s="36"/>
      <c r="S12" s="36"/>
    </row>
    <row r="13" ht="15" customHeight="1" spans="1:19">
      <c r="A13" s="33"/>
      <c r="B13" s="18">
        <f t="shared" si="0"/>
        <v>0</v>
      </c>
      <c r="C13" s="18">
        <f t="shared" si="1"/>
        <v>0</v>
      </c>
      <c r="D13" s="36"/>
      <c r="E13" s="36"/>
      <c r="F13" s="36"/>
      <c r="G13" s="36"/>
      <c r="H13" s="36"/>
      <c r="I13" s="36"/>
      <c r="J13" s="36"/>
      <c r="K13" s="36"/>
      <c r="L13" s="36"/>
      <c r="M13" s="18">
        <f t="shared" si="2"/>
        <v>0</v>
      </c>
      <c r="N13" s="36"/>
      <c r="O13" s="36"/>
      <c r="P13" s="36"/>
      <c r="Q13" s="36"/>
      <c r="R13" s="36"/>
      <c r="S13" s="36"/>
    </row>
    <row r="14" ht="15" customHeight="1" spans="1:19">
      <c r="A14" s="35"/>
      <c r="B14" s="18">
        <f t="shared" si="0"/>
        <v>0</v>
      </c>
      <c r="C14" s="18">
        <f t="shared" si="1"/>
        <v>0</v>
      </c>
      <c r="D14" s="36"/>
      <c r="E14" s="36"/>
      <c r="F14" s="36"/>
      <c r="G14" s="36"/>
      <c r="H14" s="36"/>
      <c r="I14" s="36"/>
      <c r="J14" s="36"/>
      <c r="K14" s="36"/>
      <c r="L14" s="36"/>
      <c r="M14" s="18">
        <f t="shared" si="2"/>
        <v>0</v>
      </c>
      <c r="N14" s="36"/>
      <c r="O14" s="36"/>
      <c r="P14" s="36"/>
      <c r="Q14" s="36"/>
      <c r="R14" s="36"/>
      <c r="S14" s="36"/>
    </row>
    <row r="15" ht="15" customHeight="1" spans="1:19">
      <c r="A15" s="35"/>
      <c r="B15" s="18">
        <f t="shared" si="0"/>
        <v>0</v>
      </c>
      <c r="C15" s="18">
        <f t="shared" si="1"/>
        <v>0</v>
      </c>
      <c r="D15" s="36"/>
      <c r="E15" s="36"/>
      <c r="F15" s="36"/>
      <c r="G15" s="36"/>
      <c r="H15" s="36"/>
      <c r="I15" s="36"/>
      <c r="J15" s="36"/>
      <c r="K15" s="36"/>
      <c r="L15" s="36"/>
      <c r="M15" s="18">
        <f t="shared" si="2"/>
        <v>0</v>
      </c>
      <c r="N15" s="36"/>
      <c r="O15" s="36"/>
      <c r="P15" s="36"/>
      <c r="Q15" s="36"/>
      <c r="R15" s="36"/>
      <c r="S15" s="36"/>
    </row>
    <row r="16" ht="15" customHeight="1" spans="1:19">
      <c r="A16" s="35"/>
      <c r="B16" s="18">
        <f t="shared" si="0"/>
        <v>0</v>
      </c>
      <c r="C16" s="18">
        <f t="shared" si="1"/>
        <v>0</v>
      </c>
      <c r="D16" s="36"/>
      <c r="E16" s="36"/>
      <c r="F16" s="36"/>
      <c r="G16" s="36"/>
      <c r="H16" s="36"/>
      <c r="I16" s="36"/>
      <c r="J16" s="36"/>
      <c r="K16" s="36"/>
      <c r="L16" s="36"/>
      <c r="M16" s="18">
        <f t="shared" si="2"/>
        <v>0</v>
      </c>
      <c r="N16" s="36"/>
      <c r="O16" s="36"/>
      <c r="P16" s="36"/>
      <c r="Q16" s="36"/>
      <c r="R16" s="36"/>
      <c r="S16" s="36"/>
    </row>
    <row r="17" ht="15" customHeight="1" spans="1:19">
      <c r="A17" s="35"/>
      <c r="B17" s="18">
        <f t="shared" si="0"/>
        <v>0</v>
      </c>
      <c r="C17" s="18">
        <f t="shared" si="1"/>
        <v>0</v>
      </c>
      <c r="D17" s="36"/>
      <c r="E17" s="36"/>
      <c r="F17" s="36"/>
      <c r="G17" s="36"/>
      <c r="H17" s="36"/>
      <c r="I17" s="36"/>
      <c r="J17" s="36"/>
      <c r="K17" s="36"/>
      <c r="L17" s="36"/>
      <c r="M17" s="18">
        <f t="shared" si="2"/>
        <v>0</v>
      </c>
      <c r="N17" s="36"/>
      <c r="O17" s="36"/>
      <c r="P17" s="36"/>
      <c r="Q17" s="36"/>
      <c r="R17" s="36"/>
      <c r="S17" s="36"/>
    </row>
    <row r="18" ht="15" customHeight="1" spans="1:19">
      <c r="A18" s="35"/>
      <c r="B18" s="18">
        <f t="shared" si="0"/>
        <v>0</v>
      </c>
      <c r="C18" s="18">
        <f t="shared" si="1"/>
        <v>0</v>
      </c>
      <c r="D18" s="36"/>
      <c r="E18" s="36"/>
      <c r="F18" s="36"/>
      <c r="G18" s="36"/>
      <c r="H18" s="36"/>
      <c r="I18" s="36"/>
      <c r="J18" s="36"/>
      <c r="K18" s="36"/>
      <c r="L18" s="36"/>
      <c r="M18" s="18">
        <f t="shared" si="2"/>
        <v>0</v>
      </c>
      <c r="N18" s="36"/>
      <c r="O18" s="36"/>
      <c r="P18" s="36"/>
      <c r="Q18" s="36"/>
      <c r="R18" s="36"/>
      <c r="S18" s="36"/>
    </row>
    <row r="19" ht="15" customHeight="1" spans="1:19">
      <c r="A19" s="35"/>
      <c r="B19" s="18">
        <f t="shared" si="0"/>
        <v>0</v>
      </c>
      <c r="C19" s="18">
        <f t="shared" si="1"/>
        <v>0</v>
      </c>
      <c r="D19" s="36"/>
      <c r="E19" s="36"/>
      <c r="F19" s="36"/>
      <c r="G19" s="36"/>
      <c r="H19" s="36"/>
      <c r="I19" s="36"/>
      <c r="J19" s="36"/>
      <c r="K19" s="36"/>
      <c r="L19" s="36"/>
      <c r="M19" s="18">
        <f t="shared" si="2"/>
        <v>0</v>
      </c>
      <c r="N19" s="36"/>
      <c r="O19" s="36"/>
      <c r="P19" s="36"/>
      <c r="Q19" s="36"/>
      <c r="R19" s="36"/>
      <c r="S19" s="36"/>
    </row>
    <row r="20" ht="15" customHeight="1" spans="1:19">
      <c r="A20" s="113" t="s">
        <v>46</v>
      </c>
      <c r="B20" s="18">
        <f t="shared" si="0"/>
        <v>211.38</v>
      </c>
      <c r="C20" s="18">
        <f t="shared" si="1"/>
        <v>211.38</v>
      </c>
      <c r="D20" s="18">
        <f>SUM(D7:D19)</f>
        <v>186.36</v>
      </c>
      <c r="E20" s="18">
        <f t="shared" ref="E20:L20" si="3">SUM(E7:E19)</f>
        <v>0</v>
      </c>
      <c r="F20" s="18">
        <f t="shared" si="3"/>
        <v>0</v>
      </c>
      <c r="G20" s="18">
        <f t="shared" si="3"/>
        <v>0</v>
      </c>
      <c r="H20" s="18">
        <f t="shared" si="3"/>
        <v>25</v>
      </c>
      <c r="I20" s="18">
        <f t="shared" si="3"/>
        <v>0</v>
      </c>
      <c r="J20" s="18">
        <f t="shared" si="3"/>
        <v>0</v>
      </c>
      <c r="K20" s="18">
        <f t="shared" si="3"/>
        <v>0</v>
      </c>
      <c r="L20" s="18">
        <f t="shared" si="3"/>
        <v>0.02</v>
      </c>
      <c r="M20" s="18">
        <f t="shared" si="2"/>
        <v>0</v>
      </c>
      <c r="N20" s="114">
        <f t="shared" ref="N20:S20" si="4">SUM(N7:N19)</f>
        <v>0</v>
      </c>
      <c r="O20" s="114">
        <f t="shared" si="4"/>
        <v>0</v>
      </c>
      <c r="P20" s="114">
        <f t="shared" si="4"/>
        <v>0</v>
      </c>
      <c r="Q20" s="114">
        <f t="shared" si="4"/>
        <v>0</v>
      </c>
      <c r="R20" s="114">
        <f t="shared" si="4"/>
        <v>0</v>
      </c>
      <c r="S20" s="114">
        <f t="shared" si="4"/>
        <v>0</v>
      </c>
    </row>
  </sheetData>
  <mergeCells count="25">
    <mergeCell ref="A1:S1"/>
    <mergeCell ref="B2:I2"/>
    <mergeCell ref="J2:L2"/>
    <mergeCell ref="P2:S2"/>
    <mergeCell ref="C3:L3"/>
    <mergeCell ref="M3:S3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workbookViewId="0">
      <selection activeCell="D16" sqref="D16"/>
    </sheetView>
  </sheetViews>
  <sheetFormatPr defaultColWidth="9" defaultRowHeight="13.5" outlineLevelCol="7"/>
  <cols>
    <col min="1" max="1" width="15.125" customWidth="1"/>
    <col min="2" max="2" width="17.625" customWidth="1"/>
    <col min="8" max="8" width="26.375" customWidth="1"/>
  </cols>
  <sheetData>
    <row r="1" ht="28.5" customHeight="1" spans="1:8">
      <c r="A1" s="92" t="s">
        <v>47</v>
      </c>
      <c r="B1" s="93"/>
      <c r="C1" s="93"/>
      <c r="D1" s="93"/>
      <c r="E1" s="93"/>
      <c r="F1" s="93"/>
      <c r="G1" s="93"/>
      <c r="H1" s="93"/>
    </row>
    <row r="2" ht="15" customHeight="1" spans="1:8">
      <c r="A2" s="94"/>
      <c r="B2" s="94"/>
      <c r="C2" s="94"/>
      <c r="D2" s="94"/>
      <c r="E2" s="94"/>
      <c r="F2" s="30"/>
      <c r="G2" s="30" t="s">
        <v>1</v>
      </c>
      <c r="H2" s="30"/>
    </row>
    <row r="3" ht="15" customHeight="1" spans="1:8">
      <c r="A3" s="95" t="s">
        <v>48</v>
      </c>
      <c r="B3" s="95" t="s">
        <v>49</v>
      </c>
      <c r="C3" s="31" t="s">
        <v>5</v>
      </c>
      <c r="D3" s="95" t="s">
        <v>50</v>
      </c>
      <c r="E3" s="31" t="s">
        <v>51</v>
      </c>
      <c r="F3" s="13" t="s">
        <v>52</v>
      </c>
      <c r="G3" s="31" t="s">
        <v>53</v>
      </c>
      <c r="H3" s="31" t="s">
        <v>54</v>
      </c>
    </row>
    <row r="4" spans="1:8">
      <c r="A4" s="96"/>
      <c r="B4" s="96"/>
      <c r="C4" s="32"/>
      <c r="D4" s="96"/>
      <c r="E4" s="32"/>
      <c r="F4" s="97"/>
      <c r="G4" s="32"/>
      <c r="H4" s="32"/>
    </row>
    <row r="5" spans="1:8">
      <c r="A5" s="96"/>
      <c r="B5" s="96"/>
      <c r="C5" s="32"/>
      <c r="D5" s="96"/>
      <c r="E5" s="32"/>
      <c r="F5" s="97"/>
      <c r="G5" s="32"/>
      <c r="H5" s="32"/>
    </row>
    <row r="6" spans="1:8">
      <c r="A6" s="98"/>
      <c r="B6" s="98"/>
      <c r="C6" s="32"/>
      <c r="D6" s="98"/>
      <c r="E6" s="32"/>
      <c r="F6" s="15"/>
      <c r="G6" s="32"/>
      <c r="H6" s="32"/>
    </row>
    <row r="7" ht="25.5" customHeight="1" spans="1:8">
      <c r="A7" s="35">
        <v>208</v>
      </c>
      <c r="B7" s="71" t="s">
        <v>9</v>
      </c>
      <c r="C7" s="18">
        <v>21.48</v>
      </c>
      <c r="D7" s="34">
        <v>21.48</v>
      </c>
      <c r="E7" s="34"/>
      <c r="F7" s="34"/>
      <c r="G7" s="34"/>
      <c r="H7" s="34"/>
    </row>
    <row r="8" ht="24" customHeight="1" spans="1:8">
      <c r="A8" s="35">
        <v>2080505</v>
      </c>
      <c r="B8" s="74" t="s">
        <v>55</v>
      </c>
      <c r="C8" s="18">
        <v>21.48</v>
      </c>
      <c r="D8" s="36">
        <v>21.48</v>
      </c>
      <c r="E8" s="36"/>
      <c r="F8" s="36"/>
      <c r="G8" s="36"/>
      <c r="H8" s="36"/>
    </row>
    <row r="9" ht="26.25" customHeight="1" spans="1:8">
      <c r="A9" s="73"/>
      <c r="B9" s="75"/>
      <c r="C9" s="18"/>
      <c r="D9" s="36"/>
      <c r="E9" s="36"/>
      <c r="F9" s="36"/>
      <c r="G9" s="36"/>
      <c r="H9" s="36"/>
    </row>
    <row r="10" ht="15" customHeight="1" spans="1:8">
      <c r="A10" s="35"/>
      <c r="B10" s="75" t="s">
        <v>15</v>
      </c>
      <c r="C10" s="18"/>
      <c r="D10" s="36"/>
      <c r="E10" s="36"/>
      <c r="F10" s="36"/>
      <c r="G10" s="36"/>
      <c r="H10" s="36"/>
    </row>
    <row r="11" ht="15" customHeight="1" spans="1:8">
      <c r="A11" s="76">
        <v>210</v>
      </c>
      <c r="B11" s="77" t="s">
        <v>11</v>
      </c>
      <c r="C11" s="18">
        <f>D11+E11+F11+G11</f>
        <v>164.88</v>
      </c>
      <c r="D11" s="36">
        <f>D12+D13+D14+D15</f>
        <v>158.34</v>
      </c>
      <c r="E11" s="36">
        <f>E12+E13+E14+E15</f>
        <v>6.54</v>
      </c>
      <c r="F11" s="36"/>
      <c r="G11" s="36"/>
      <c r="H11" s="36"/>
    </row>
    <row r="12" ht="15" customHeight="1" spans="1:8">
      <c r="A12" s="76">
        <v>2100302</v>
      </c>
      <c r="B12" s="78" t="s">
        <v>56</v>
      </c>
      <c r="C12" s="18">
        <f>D12+E12+F12+G12</f>
        <v>151.14</v>
      </c>
      <c r="D12" s="36">
        <v>149.75</v>
      </c>
      <c r="E12" s="36">
        <v>1.39</v>
      </c>
      <c r="F12" s="36"/>
      <c r="G12" s="36"/>
      <c r="H12" s="36"/>
    </row>
    <row r="13" ht="15" customHeight="1" spans="1:8">
      <c r="A13" s="76">
        <v>2100399</v>
      </c>
      <c r="B13" s="78" t="s">
        <v>57</v>
      </c>
      <c r="C13" s="18">
        <f>D13+E13+F13+G13</f>
        <v>0.15</v>
      </c>
      <c r="D13" s="36"/>
      <c r="E13" s="36">
        <v>0.15</v>
      </c>
      <c r="F13" s="36"/>
      <c r="G13" s="36"/>
      <c r="H13" s="36"/>
    </row>
    <row r="14" ht="15" customHeight="1" spans="1:8">
      <c r="A14" s="76">
        <v>2101102</v>
      </c>
      <c r="B14" s="78" t="s">
        <v>58</v>
      </c>
      <c r="C14" s="18">
        <f>D14+E14+F14+G14</f>
        <v>8.59</v>
      </c>
      <c r="D14" s="36">
        <v>8.59</v>
      </c>
      <c r="E14" s="36"/>
      <c r="F14" s="36"/>
      <c r="G14" s="36"/>
      <c r="H14" s="36"/>
    </row>
    <row r="15" ht="26" customHeight="1" spans="1:8">
      <c r="A15" s="76">
        <v>2101704</v>
      </c>
      <c r="B15" s="78" t="s">
        <v>59</v>
      </c>
      <c r="C15" s="18">
        <f>D15+E15+F15+G15</f>
        <v>5</v>
      </c>
      <c r="D15" s="36"/>
      <c r="E15" s="36">
        <v>5</v>
      </c>
      <c r="F15" s="36"/>
      <c r="G15" s="36"/>
      <c r="H15" s="36"/>
    </row>
    <row r="16" ht="15" customHeight="1" spans="1:8">
      <c r="A16" s="35"/>
      <c r="B16" s="71" t="s">
        <v>60</v>
      </c>
      <c r="C16" s="18"/>
      <c r="D16" s="36"/>
      <c r="E16" s="36"/>
      <c r="F16" s="36"/>
      <c r="G16" s="36"/>
      <c r="H16" s="36"/>
    </row>
    <row r="17" ht="15" customHeight="1" spans="1:8">
      <c r="A17" s="35"/>
      <c r="B17" s="75" t="s">
        <v>15</v>
      </c>
      <c r="C17" s="18"/>
      <c r="D17" s="36"/>
      <c r="E17" s="36"/>
      <c r="F17" s="36"/>
      <c r="G17" s="36"/>
      <c r="H17" s="36"/>
    </row>
    <row r="18" ht="15" customHeight="1" spans="1:8">
      <c r="A18" s="35"/>
      <c r="B18" s="75" t="s">
        <v>15</v>
      </c>
      <c r="C18" s="18"/>
      <c r="D18" s="36"/>
      <c r="E18" s="36"/>
      <c r="F18" s="36"/>
      <c r="G18" s="36"/>
      <c r="H18" s="36"/>
    </row>
    <row r="19" ht="15" customHeight="1" spans="1:8">
      <c r="A19" s="35"/>
      <c r="B19" s="75" t="s">
        <v>15</v>
      </c>
      <c r="C19" s="18"/>
      <c r="D19" s="36"/>
      <c r="E19" s="36"/>
      <c r="F19" s="36"/>
      <c r="G19" s="36"/>
      <c r="H19" s="36"/>
    </row>
    <row r="20" ht="15" customHeight="1" spans="1:8">
      <c r="A20" s="35"/>
      <c r="B20" s="99"/>
      <c r="C20" s="18"/>
      <c r="D20" s="36"/>
      <c r="E20" s="36"/>
      <c r="F20" s="36"/>
      <c r="G20" s="36"/>
      <c r="H20" s="36"/>
    </row>
    <row r="21" ht="15" customHeight="1" spans="1:8">
      <c r="A21" s="35"/>
      <c r="B21" s="99"/>
      <c r="C21" s="18"/>
      <c r="D21" s="36"/>
      <c r="E21" s="36"/>
      <c r="F21" s="36"/>
      <c r="G21" s="36"/>
      <c r="H21" s="36"/>
    </row>
    <row r="22" ht="15" customHeight="1" spans="1:8">
      <c r="A22" s="35"/>
      <c r="B22" s="99"/>
      <c r="C22" s="18"/>
      <c r="D22" s="36"/>
      <c r="E22" s="36"/>
      <c r="F22" s="36"/>
      <c r="G22" s="36"/>
      <c r="H22" s="36"/>
    </row>
    <row r="23" ht="15" customHeight="1" spans="1:8">
      <c r="A23" s="35"/>
      <c r="B23" s="99"/>
      <c r="C23" s="18"/>
      <c r="D23" s="36"/>
      <c r="E23" s="36"/>
      <c r="F23" s="36"/>
      <c r="G23" s="36"/>
      <c r="H23" s="36"/>
    </row>
    <row r="24" ht="15" customHeight="1" spans="1:8">
      <c r="A24" s="35"/>
      <c r="B24" s="99"/>
      <c r="C24" s="18"/>
      <c r="D24" s="36"/>
      <c r="E24" s="36"/>
      <c r="F24" s="36"/>
      <c r="G24" s="36"/>
      <c r="H24" s="36"/>
    </row>
    <row r="25" ht="15" customHeight="1" spans="1:8">
      <c r="A25" s="35"/>
      <c r="B25" s="99"/>
      <c r="C25" s="18"/>
      <c r="D25" s="36"/>
      <c r="E25" s="36"/>
      <c r="F25" s="36"/>
      <c r="G25" s="36"/>
      <c r="H25" s="36"/>
    </row>
    <row r="26" ht="15" customHeight="1" spans="1:8">
      <c r="A26" s="35"/>
      <c r="B26" s="99"/>
      <c r="C26" s="18"/>
      <c r="D26" s="36"/>
      <c r="E26" s="36"/>
      <c r="F26" s="36"/>
      <c r="G26" s="36"/>
      <c r="H26" s="36"/>
    </row>
    <row r="27" ht="15" customHeight="1" spans="1:8">
      <c r="A27" s="35"/>
      <c r="B27" s="99"/>
      <c r="C27" s="18"/>
      <c r="D27" s="36"/>
      <c r="E27" s="36"/>
      <c r="F27" s="36"/>
      <c r="G27" s="36"/>
      <c r="H27" s="36"/>
    </row>
    <row r="28" ht="15" customHeight="1" spans="1:8">
      <c r="A28" s="35"/>
      <c r="B28" s="99"/>
      <c r="C28" s="18"/>
      <c r="D28" s="36"/>
      <c r="E28" s="36"/>
      <c r="F28" s="36"/>
      <c r="G28" s="36"/>
      <c r="H28" s="36"/>
    </row>
    <row r="29" ht="15" customHeight="1" spans="1:8">
      <c r="A29" s="35"/>
      <c r="B29" s="99"/>
      <c r="C29" s="18"/>
      <c r="D29" s="36"/>
      <c r="E29" s="36"/>
      <c r="F29" s="36"/>
      <c r="G29" s="36"/>
      <c r="H29" s="36"/>
    </row>
    <row r="30" customHeight="1" spans="1:8">
      <c r="A30" s="79"/>
      <c r="B30" s="47" t="s">
        <v>46</v>
      </c>
      <c r="C30" s="18">
        <f>C16+C11+C7</f>
        <v>186.36</v>
      </c>
      <c r="D30" s="18">
        <f>D16+D11+D7</f>
        <v>179.82</v>
      </c>
      <c r="E30" s="18">
        <f t="shared" ref="E30:H30" si="0">E16+E11+E7</f>
        <v>6.54</v>
      </c>
      <c r="F30" s="18">
        <f t="shared" si="0"/>
        <v>0</v>
      </c>
      <c r="G30" s="18">
        <f t="shared" si="0"/>
        <v>0</v>
      </c>
      <c r="H30" s="18">
        <f t="shared" si="0"/>
        <v>0</v>
      </c>
    </row>
  </sheetData>
  <mergeCells count="11">
    <mergeCell ref="A1:H1"/>
    <mergeCell ref="B2:E2"/>
    <mergeCell ref="G2:H2"/>
    <mergeCell ref="A3:A6"/>
    <mergeCell ref="B3:B6"/>
    <mergeCell ref="C3:C6"/>
    <mergeCell ref="D3:D6"/>
    <mergeCell ref="E3:E6"/>
    <mergeCell ref="F3:F6"/>
    <mergeCell ref="G3:G6"/>
    <mergeCell ref="H3:H6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L13" sqref="L13"/>
    </sheetView>
  </sheetViews>
  <sheetFormatPr defaultColWidth="9" defaultRowHeight="13.5"/>
  <cols>
    <col min="1" max="1" width="15.625" customWidth="1"/>
    <col min="5" max="5" width="15.625" customWidth="1"/>
    <col min="10" max="10" width="10.375" customWidth="1"/>
  </cols>
  <sheetData>
    <row r="1" ht="27.75" customHeight="1" spans="1:10">
      <c r="A1" s="38" t="s">
        <v>61</v>
      </c>
      <c r="B1" s="38"/>
      <c r="C1" s="38"/>
      <c r="D1" s="38"/>
      <c r="E1" s="38"/>
      <c r="F1" s="38"/>
      <c r="G1" s="38"/>
      <c r="H1" s="38"/>
      <c r="I1" s="38"/>
      <c r="J1" s="38"/>
    </row>
    <row r="2" ht="15" customHeight="1" spans="1:10">
      <c r="A2" s="80" t="s">
        <v>62</v>
      </c>
      <c r="B2" s="80"/>
      <c r="C2" s="80"/>
      <c r="D2" s="80"/>
      <c r="E2" s="80"/>
      <c r="F2" s="80"/>
      <c r="G2" s="80"/>
      <c r="H2" s="80"/>
      <c r="I2" s="80"/>
      <c r="J2" s="80"/>
    </row>
    <row r="3" ht="25.15" customHeight="1" spans="1:10">
      <c r="A3" s="81" t="s">
        <v>63</v>
      </c>
      <c r="B3" s="81"/>
      <c r="C3" s="81"/>
      <c r="D3" s="81"/>
      <c r="E3" s="81" t="s">
        <v>64</v>
      </c>
      <c r="F3" s="81"/>
      <c r="G3" s="81"/>
      <c r="H3" s="81"/>
      <c r="I3" s="81"/>
      <c r="J3" s="81"/>
    </row>
    <row r="4" ht="15" customHeight="1" spans="1:10">
      <c r="A4" s="81" t="s">
        <v>4</v>
      </c>
      <c r="B4" s="16" t="s">
        <v>5</v>
      </c>
      <c r="C4" s="16" t="s">
        <v>6</v>
      </c>
      <c r="D4" s="16" t="s">
        <v>7</v>
      </c>
      <c r="E4" s="81" t="s">
        <v>4</v>
      </c>
      <c r="F4" s="16" t="s">
        <v>5</v>
      </c>
      <c r="G4" s="81" t="s">
        <v>35</v>
      </c>
      <c r="H4" s="81"/>
      <c r="I4" s="81" t="s">
        <v>36</v>
      </c>
      <c r="J4" s="81"/>
    </row>
    <row r="5" ht="36" spans="1:10">
      <c r="A5" s="81"/>
      <c r="B5" s="16"/>
      <c r="C5" s="16"/>
      <c r="D5" s="16"/>
      <c r="E5" s="81"/>
      <c r="F5" s="16"/>
      <c r="G5" s="16" t="s">
        <v>6</v>
      </c>
      <c r="H5" s="16" t="s">
        <v>7</v>
      </c>
      <c r="I5" s="16" t="s">
        <v>6</v>
      </c>
      <c r="J5" s="16" t="s">
        <v>7</v>
      </c>
    </row>
    <row r="6" ht="25.15" customHeight="1" spans="1:10">
      <c r="A6" s="82" t="s">
        <v>65</v>
      </c>
      <c r="B6" s="83">
        <f>SUM(C6:D6)</f>
        <v>186.36</v>
      </c>
      <c r="C6" s="84">
        <f>C7+C8+C9</f>
        <v>186.36</v>
      </c>
      <c r="D6" s="84">
        <f>D7+D8+D9</f>
        <v>0</v>
      </c>
      <c r="E6" s="85" t="s">
        <v>66</v>
      </c>
      <c r="F6" s="83">
        <f>SUM(G6:J6)</f>
        <v>164.88</v>
      </c>
      <c r="G6" s="86">
        <v>164.88</v>
      </c>
      <c r="H6" s="86"/>
      <c r="I6" s="86"/>
      <c r="J6" s="86"/>
    </row>
    <row r="7" ht="25.15" customHeight="1" spans="1:10">
      <c r="A7" s="82" t="s">
        <v>67</v>
      </c>
      <c r="B7" s="83">
        <f>SUM(C7:D7)</f>
        <v>186.36</v>
      </c>
      <c r="C7" s="84">
        <v>186.36</v>
      </c>
      <c r="D7" s="84"/>
      <c r="E7" s="87" t="s">
        <v>68</v>
      </c>
      <c r="F7" s="83">
        <f t="shared" ref="F7:F14" si="0">SUM(G7:J7)</f>
        <v>21.48</v>
      </c>
      <c r="G7" s="86">
        <v>21.48</v>
      </c>
      <c r="H7" s="86"/>
      <c r="I7" s="86"/>
      <c r="J7" s="86"/>
    </row>
    <row r="8" ht="25.15" customHeight="1" spans="1:10">
      <c r="A8" s="82" t="s">
        <v>69</v>
      </c>
      <c r="B8" s="83">
        <f t="shared" ref="B8:B14" si="1">SUM(C8:D8)</f>
        <v>0</v>
      </c>
      <c r="C8" s="84"/>
      <c r="D8" s="84"/>
      <c r="E8" s="42" t="s">
        <v>13</v>
      </c>
      <c r="F8" s="83">
        <f t="shared" si="0"/>
        <v>0</v>
      </c>
      <c r="G8" s="86"/>
      <c r="H8" s="86"/>
      <c r="I8" s="86"/>
      <c r="J8" s="86"/>
    </row>
    <row r="9" ht="25.15" customHeight="1" spans="1:10">
      <c r="A9" s="82" t="s">
        <v>70</v>
      </c>
      <c r="B9" s="83">
        <f t="shared" si="1"/>
        <v>0</v>
      </c>
      <c r="C9" s="84"/>
      <c r="D9" s="84"/>
      <c r="E9" s="42" t="s">
        <v>15</v>
      </c>
      <c r="F9" s="83">
        <f t="shared" si="0"/>
        <v>0</v>
      </c>
      <c r="G9" s="86"/>
      <c r="H9" s="86"/>
      <c r="I9" s="86"/>
      <c r="J9" s="86"/>
    </row>
    <row r="10" ht="25.15" customHeight="1" spans="1:10">
      <c r="A10" s="88"/>
      <c r="B10" s="83">
        <f t="shared" si="1"/>
        <v>0</v>
      </c>
      <c r="C10" s="84"/>
      <c r="D10" s="84"/>
      <c r="E10" s="42"/>
      <c r="F10" s="83">
        <f t="shared" si="0"/>
        <v>0</v>
      </c>
      <c r="G10" s="86"/>
      <c r="H10" s="86"/>
      <c r="I10" s="86"/>
      <c r="J10" s="86"/>
    </row>
    <row r="11" ht="25.15" customHeight="1" spans="1:10">
      <c r="A11" s="88"/>
      <c r="B11" s="83">
        <f t="shared" si="1"/>
        <v>0</v>
      </c>
      <c r="C11" s="84"/>
      <c r="D11" s="84"/>
      <c r="E11" s="42"/>
      <c r="F11" s="83">
        <f t="shared" si="0"/>
        <v>0</v>
      </c>
      <c r="G11" s="86"/>
      <c r="H11" s="86"/>
      <c r="I11" s="86"/>
      <c r="J11" s="86"/>
    </row>
    <row r="12" ht="25.15" customHeight="1" spans="1:10">
      <c r="A12" s="89"/>
      <c r="B12" s="83">
        <f t="shared" si="1"/>
        <v>0</v>
      </c>
      <c r="C12" s="84"/>
      <c r="D12" s="84"/>
      <c r="E12" s="42"/>
      <c r="F12" s="83">
        <f t="shared" si="0"/>
        <v>0</v>
      </c>
      <c r="G12" s="86"/>
      <c r="H12" s="86"/>
      <c r="I12" s="86"/>
      <c r="J12" s="86"/>
    </row>
    <row r="13" ht="25.15" customHeight="1" spans="1:10">
      <c r="A13" s="89"/>
      <c r="B13" s="83">
        <f t="shared" si="1"/>
        <v>0</v>
      </c>
      <c r="C13" s="84"/>
      <c r="D13" s="84"/>
      <c r="E13" s="42"/>
      <c r="F13" s="83">
        <f t="shared" si="0"/>
        <v>0</v>
      </c>
      <c r="G13" s="86"/>
      <c r="H13" s="86"/>
      <c r="I13" s="86"/>
      <c r="J13" s="86"/>
    </row>
    <row r="14" ht="25.15" customHeight="1" spans="1:10">
      <c r="A14" s="89"/>
      <c r="B14" s="83">
        <f t="shared" si="1"/>
        <v>0</v>
      </c>
      <c r="C14" s="84"/>
      <c r="D14" s="84"/>
      <c r="E14" s="42"/>
      <c r="F14" s="83">
        <f t="shared" si="0"/>
        <v>0</v>
      </c>
      <c r="G14" s="86"/>
      <c r="H14" s="86"/>
      <c r="I14" s="86"/>
      <c r="J14" s="86"/>
    </row>
    <row r="15" ht="25.15" customHeight="1" spans="1:10">
      <c r="A15" s="90" t="s">
        <v>71</v>
      </c>
      <c r="B15" s="83">
        <f>SUM(B7:B14)</f>
        <v>186.36</v>
      </c>
      <c r="C15" s="83">
        <f>C6</f>
        <v>186.36</v>
      </c>
      <c r="D15" s="83">
        <f>D6</f>
        <v>0</v>
      </c>
      <c r="E15" s="90" t="s">
        <v>72</v>
      </c>
      <c r="F15" s="83">
        <f>SUM(F6:F14)</f>
        <v>186.36</v>
      </c>
      <c r="G15" s="83">
        <f>SUM(G6:G14)</f>
        <v>186.36</v>
      </c>
      <c r="H15" s="83">
        <f>SUM(H6:H14)</f>
        <v>0</v>
      </c>
      <c r="I15" s="83">
        <f>SUM(I6:I14)</f>
        <v>0</v>
      </c>
      <c r="J15" s="83">
        <f>SUM(J6:J14)</f>
        <v>0</v>
      </c>
    </row>
    <row r="16" ht="25.15" customHeight="1" spans="1:10">
      <c r="A16" s="91" t="s">
        <v>73</v>
      </c>
      <c r="B16" s="83">
        <f>C16+D16</f>
        <v>0</v>
      </c>
      <c r="C16" s="84">
        <f>C17+C18+C19</f>
        <v>0</v>
      </c>
      <c r="D16" s="84">
        <f>D17+D18+D19</f>
        <v>0</v>
      </c>
      <c r="E16" s="89" t="s">
        <v>74</v>
      </c>
      <c r="F16" s="83"/>
      <c r="G16" s="86"/>
      <c r="H16" s="86"/>
      <c r="I16" s="86"/>
      <c r="J16" s="86"/>
    </row>
    <row r="17" ht="25.15" customHeight="1" spans="1:10">
      <c r="A17" s="91" t="s">
        <v>67</v>
      </c>
      <c r="B17" s="83">
        <f>C17+D17</f>
        <v>0</v>
      </c>
      <c r="C17" s="84"/>
      <c r="D17" s="84"/>
      <c r="E17" s="89"/>
      <c r="F17" s="83"/>
      <c r="G17" s="86"/>
      <c r="H17" s="86"/>
      <c r="I17" s="86"/>
      <c r="J17" s="86"/>
    </row>
    <row r="18" ht="25.15" customHeight="1" spans="1:10">
      <c r="A18" s="91" t="s">
        <v>69</v>
      </c>
      <c r="B18" s="83">
        <f>C18+D18</f>
        <v>0</v>
      </c>
      <c r="C18" s="84"/>
      <c r="D18" s="84"/>
      <c r="E18" s="89"/>
      <c r="F18" s="83"/>
      <c r="G18" s="86"/>
      <c r="H18" s="86"/>
      <c r="I18" s="86"/>
      <c r="J18" s="86"/>
    </row>
    <row r="19" ht="33" customHeight="1" spans="1:10">
      <c r="A19" s="91" t="s">
        <v>70</v>
      </c>
      <c r="B19" s="83">
        <f>C19+D19</f>
        <v>0</v>
      </c>
      <c r="C19" s="84"/>
      <c r="D19" s="84"/>
      <c r="E19" s="89"/>
      <c r="F19" s="83"/>
      <c r="G19" s="86"/>
      <c r="H19" s="86"/>
      <c r="I19" s="86"/>
      <c r="J19" s="86"/>
    </row>
    <row r="20" ht="28.9" customHeight="1" spans="1:10">
      <c r="A20" s="90" t="s">
        <v>28</v>
      </c>
      <c r="B20" s="83">
        <f>SUM(B15:B19)</f>
        <v>186.36</v>
      </c>
      <c r="C20" s="83">
        <f>SUM(C15:C19)</f>
        <v>186.36</v>
      </c>
      <c r="D20" s="83">
        <f>SUM(D15:D19)</f>
        <v>0</v>
      </c>
      <c r="E20" s="90" t="s">
        <v>29</v>
      </c>
      <c r="F20" s="83">
        <f>SUM(F15:F19)</f>
        <v>186.36</v>
      </c>
      <c r="G20" s="83">
        <f>SUM(G15:G19)</f>
        <v>186.36</v>
      </c>
      <c r="H20" s="83">
        <f>SUM(H15:H19)</f>
        <v>0</v>
      </c>
      <c r="I20" s="83">
        <f>SUM(I15:I19)</f>
        <v>0</v>
      </c>
      <c r="J20" s="83">
        <f>SUM(J15:J19)</f>
        <v>0</v>
      </c>
    </row>
  </sheetData>
  <mergeCells count="12">
    <mergeCell ref="A1:J1"/>
    <mergeCell ref="A2:J2"/>
    <mergeCell ref="A3:D3"/>
    <mergeCell ref="E3:J3"/>
    <mergeCell ref="G4:H4"/>
    <mergeCell ref="I4:J4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opLeftCell="A4" workbookViewId="0">
      <selection activeCell="J9" sqref="J9"/>
    </sheetView>
  </sheetViews>
  <sheetFormatPr defaultColWidth="9" defaultRowHeight="13.5" outlineLevelCol="7"/>
  <cols>
    <col min="1" max="1" width="13" customWidth="1"/>
    <col min="2" max="2" width="15.25" customWidth="1"/>
    <col min="4" max="4" width="12" customWidth="1"/>
    <col min="5" max="5" width="15" customWidth="1"/>
    <col min="6" max="6" width="13" customWidth="1"/>
    <col min="7" max="7" width="17.625" customWidth="1"/>
  </cols>
  <sheetData>
    <row r="1" ht="28.5" customHeight="1" spans="1:8">
      <c r="A1" s="12" t="s">
        <v>75</v>
      </c>
      <c r="B1" s="38"/>
      <c r="C1" s="38"/>
      <c r="D1" s="38"/>
      <c r="E1" s="38"/>
      <c r="F1" s="38"/>
      <c r="G1" s="38"/>
    </row>
    <row r="2" ht="15" customHeight="1" spans="1:8">
      <c r="A2" s="29"/>
      <c r="B2" s="29"/>
      <c r="C2" s="29"/>
      <c r="D2" s="29"/>
      <c r="E2" s="29"/>
      <c r="F2" s="29"/>
      <c r="G2" s="30" t="s">
        <v>1</v>
      </c>
    </row>
    <row r="3" s="65" customFormat="1" ht="26.25" customHeight="1" spans="1:8">
      <c r="A3" s="66" t="s">
        <v>76</v>
      </c>
      <c r="B3" s="66" t="s">
        <v>76</v>
      </c>
      <c r="C3" s="66" t="s">
        <v>32</v>
      </c>
      <c r="D3" s="66" t="s">
        <v>50</v>
      </c>
      <c r="E3" s="67"/>
      <c r="F3" s="67"/>
      <c r="G3" s="68" t="s">
        <v>77</v>
      </c>
    </row>
    <row r="4" s="65" customFormat="1" ht="24" customHeight="1" spans="1:8">
      <c r="A4" s="66" t="s">
        <v>78</v>
      </c>
      <c r="B4" s="66" t="s">
        <v>79</v>
      </c>
      <c r="C4" s="67"/>
      <c r="D4" s="69" t="s">
        <v>80</v>
      </c>
      <c r="E4" s="66" t="s">
        <v>81</v>
      </c>
      <c r="F4" s="66" t="s">
        <v>82</v>
      </c>
      <c r="G4" s="70"/>
    </row>
    <row r="5" ht="24" customHeight="1" spans="1:8">
      <c r="A5" s="35">
        <v>208</v>
      </c>
      <c r="B5" s="71" t="s">
        <v>9</v>
      </c>
      <c r="C5" s="18">
        <f>D5+G5</f>
        <v>21.48</v>
      </c>
      <c r="D5" s="18">
        <f>SUM(E5:F5)</f>
        <v>21.48</v>
      </c>
      <c r="E5" s="72">
        <v>21.48</v>
      </c>
      <c r="F5" s="72"/>
      <c r="G5" s="72"/>
    </row>
    <row r="6" ht="24" customHeight="1" spans="1:8">
      <c r="A6" s="35">
        <v>2080505</v>
      </c>
      <c r="B6" s="71" t="s">
        <v>55</v>
      </c>
      <c r="C6" s="18">
        <f>D6+G6</f>
        <v>21.48</v>
      </c>
      <c r="D6" s="18">
        <f t="shared" ref="D6:D26" si="0">SUM(E6:F6)</f>
        <v>21.48</v>
      </c>
      <c r="E6" s="72">
        <v>21.48</v>
      </c>
      <c r="F6" s="72"/>
      <c r="G6" s="34"/>
      <c r="H6" s="22"/>
    </row>
    <row r="7" ht="24" customHeight="1" spans="1:8">
      <c r="A7" s="73">
        <v>2010101</v>
      </c>
      <c r="B7" s="74" t="s">
        <v>83</v>
      </c>
      <c r="C7" s="18">
        <f t="shared" ref="C7:C26" si="1">D7+G7</f>
        <v>0</v>
      </c>
      <c r="D7" s="18">
        <f t="shared" si="0"/>
        <v>0</v>
      </c>
      <c r="E7" s="36"/>
      <c r="F7" s="72"/>
      <c r="G7" s="34"/>
    </row>
    <row r="8" ht="24" customHeight="1" spans="1:8">
      <c r="A8" s="35"/>
      <c r="B8" s="75" t="s">
        <v>84</v>
      </c>
      <c r="C8" s="18">
        <f t="shared" si="1"/>
        <v>0</v>
      </c>
      <c r="D8" s="18">
        <f t="shared" si="0"/>
        <v>0</v>
      </c>
      <c r="E8" s="36"/>
      <c r="F8" s="72"/>
      <c r="G8" s="72"/>
    </row>
    <row r="9" ht="24" customHeight="1" spans="1:8">
      <c r="A9" s="76">
        <v>210</v>
      </c>
      <c r="B9" s="77" t="s">
        <v>11</v>
      </c>
      <c r="C9" s="18">
        <f t="shared" si="1"/>
        <v>164.88</v>
      </c>
      <c r="D9" s="18">
        <f t="shared" si="0"/>
        <v>158.34</v>
      </c>
      <c r="E9" s="36">
        <v>158.34</v>
      </c>
      <c r="F9" s="36"/>
      <c r="G9" s="36">
        <v>6.54</v>
      </c>
    </row>
    <row r="10" ht="24" customHeight="1" spans="1:8">
      <c r="A10" s="76">
        <v>2100302</v>
      </c>
      <c r="B10" s="77" t="s">
        <v>56</v>
      </c>
      <c r="C10" s="18">
        <f t="shared" si="1"/>
        <v>151.14</v>
      </c>
      <c r="D10" s="18">
        <f t="shared" si="0"/>
        <v>149.75</v>
      </c>
      <c r="E10" s="36">
        <v>149.75</v>
      </c>
      <c r="F10" s="36"/>
      <c r="G10" s="36">
        <v>1.39</v>
      </c>
    </row>
    <row r="11" ht="24" customHeight="1" spans="1:8">
      <c r="A11" s="76">
        <v>2100399</v>
      </c>
      <c r="B11" s="77" t="s">
        <v>57</v>
      </c>
      <c r="C11" s="18">
        <f t="shared" si="1"/>
        <v>0.15</v>
      </c>
      <c r="D11" s="18">
        <f t="shared" si="0"/>
        <v>0</v>
      </c>
      <c r="E11" s="36"/>
      <c r="F11" s="36"/>
      <c r="G11" s="36">
        <v>0.15</v>
      </c>
    </row>
    <row r="12" ht="24" customHeight="1" spans="1:8">
      <c r="A12" s="76">
        <v>2101102</v>
      </c>
      <c r="B12" s="77" t="s">
        <v>58</v>
      </c>
      <c r="C12" s="18">
        <f t="shared" si="1"/>
        <v>8.59</v>
      </c>
      <c r="D12" s="18">
        <f t="shared" si="0"/>
        <v>8.59</v>
      </c>
      <c r="E12" s="36">
        <v>8.59</v>
      </c>
      <c r="F12" s="36"/>
      <c r="G12" s="36"/>
    </row>
    <row r="13" ht="24" customHeight="1" spans="1:8">
      <c r="A13" s="76">
        <v>2101704</v>
      </c>
      <c r="B13" s="78" t="s">
        <v>59</v>
      </c>
      <c r="C13" s="18">
        <f t="shared" si="1"/>
        <v>5</v>
      </c>
      <c r="D13" s="18">
        <f t="shared" si="0"/>
        <v>0</v>
      </c>
      <c r="E13" s="36"/>
      <c r="F13" s="36"/>
      <c r="G13" s="36">
        <v>5</v>
      </c>
    </row>
    <row r="14" ht="24" customHeight="1" spans="1:8">
      <c r="A14" s="35"/>
      <c r="B14" s="35"/>
      <c r="C14" s="18">
        <f t="shared" si="1"/>
        <v>0</v>
      </c>
      <c r="D14" s="18">
        <f t="shared" si="0"/>
        <v>0</v>
      </c>
      <c r="E14" s="36"/>
      <c r="F14" s="36"/>
      <c r="G14" s="36"/>
    </row>
    <row r="15" ht="24" customHeight="1" spans="1:8">
      <c r="A15" s="35"/>
      <c r="B15" s="35"/>
      <c r="C15" s="18">
        <f t="shared" si="1"/>
        <v>0</v>
      </c>
      <c r="D15" s="18">
        <f t="shared" si="0"/>
        <v>0</v>
      </c>
      <c r="E15" s="36"/>
      <c r="F15" s="36"/>
      <c r="G15" s="36"/>
    </row>
    <row r="16" ht="24" customHeight="1" spans="1:8">
      <c r="A16" s="35"/>
      <c r="B16" s="35"/>
      <c r="C16" s="18">
        <f t="shared" si="1"/>
        <v>0</v>
      </c>
      <c r="D16" s="18">
        <f t="shared" si="0"/>
        <v>0</v>
      </c>
      <c r="E16" s="36"/>
      <c r="F16" s="36"/>
      <c r="G16" s="36"/>
    </row>
    <row r="17" ht="24" customHeight="1" spans="1:7">
      <c r="A17" s="35"/>
      <c r="B17" s="35"/>
      <c r="C17" s="18">
        <f t="shared" si="1"/>
        <v>0</v>
      </c>
      <c r="D17" s="18">
        <f t="shared" si="0"/>
        <v>0</v>
      </c>
      <c r="E17" s="36"/>
      <c r="F17" s="36"/>
      <c r="G17" s="36"/>
    </row>
    <row r="18" ht="24" customHeight="1" spans="1:7">
      <c r="A18" s="35"/>
      <c r="B18" s="35"/>
      <c r="C18" s="18">
        <f t="shared" si="1"/>
        <v>0</v>
      </c>
      <c r="D18" s="18">
        <f t="shared" si="0"/>
        <v>0</v>
      </c>
      <c r="E18" s="36"/>
      <c r="F18" s="36"/>
      <c r="G18" s="36"/>
    </row>
    <row r="19" ht="24" customHeight="1" spans="1:7">
      <c r="A19" s="35"/>
      <c r="B19" s="35"/>
      <c r="C19" s="18">
        <f t="shared" si="1"/>
        <v>0</v>
      </c>
      <c r="D19" s="18">
        <f t="shared" si="0"/>
        <v>0</v>
      </c>
      <c r="E19" s="36"/>
      <c r="F19" s="36"/>
      <c r="G19" s="36"/>
    </row>
    <row r="20" ht="24" customHeight="1" spans="1:7">
      <c r="A20" s="35"/>
      <c r="B20" s="35"/>
      <c r="C20" s="18">
        <f t="shared" si="1"/>
        <v>0</v>
      </c>
      <c r="D20" s="18">
        <f t="shared" si="0"/>
        <v>0</v>
      </c>
      <c r="E20" s="36"/>
      <c r="F20" s="36"/>
      <c r="G20" s="36"/>
    </row>
    <row r="21" ht="24" customHeight="1" spans="1:7">
      <c r="A21" s="35"/>
      <c r="B21" s="35"/>
      <c r="C21" s="18">
        <f t="shared" si="1"/>
        <v>0</v>
      </c>
      <c r="D21" s="18">
        <f t="shared" si="0"/>
        <v>0</v>
      </c>
      <c r="E21" s="36"/>
      <c r="F21" s="36"/>
      <c r="G21" s="36"/>
    </row>
    <row r="22" ht="24" customHeight="1" spans="1:7">
      <c r="A22" s="35"/>
      <c r="B22" s="35"/>
      <c r="C22" s="18">
        <f t="shared" si="1"/>
        <v>0</v>
      </c>
      <c r="D22" s="18">
        <f t="shared" si="0"/>
        <v>0</v>
      </c>
      <c r="E22" s="36"/>
      <c r="F22" s="36"/>
      <c r="G22" s="36"/>
    </row>
    <row r="23" ht="24" customHeight="1" spans="1:7">
      <c r="A23" s="35"/>
      <c r="B23" s="35"/>
      <c r="C23" s="18">
        <f t="shared" si="1"/>
        <v>0</v>
      </c>
      <c r="D23" s="18">
        <f t="shared" si="0"/>
        <v>0</v>
      </c>
      <c r="E23" s="36"/>
      <c r="F23" s="36"/>
      <c r="G23" s="36"/>
    </row>
    <row r="24" ht="24" customHeight="1" spans="1:7">
      <c r="A24" s="35"/>
      <c r="B24" s="35"/>
      <c r="C24" s="18">
        <f t="shared" si="1"/>
        <v>0</v>
      </c>
      <c r="D24" s="18">
        <f t="shared" si="0"/>
        <v>0</v>
      </c>
      <c r="E24" s="36"/>
      <c r="F24" s="36"/>
      <c r="G24" s="36"/>
    </row>
    <row r="25" ht="24" customHeight="1" spans="1:7">
      <c r="A25" s="35"/>
      <c r="B25" s="35"/>
      <c r="C25" s="18">
        <f t="shared" si="1"/>
        <v>0</v>
      </c>
      <c r="D25" s="18">
        <f t="shared" si="0"/>
        <v>0</v>
      </c>
      <c r="E25" s="36"/>
      <c r="F25" s="36"/>
      <c r="G25" s="36"/>
    </row>
    <row r="26" ht="24" customHeight="1" spans="1:7">
      <c r="A26" s="35"/>
      <c r="B26" s="35"/>
      <c r="C26" s="18">
        <f t="shared" si="1"/>
        <v>0</v>
      </c>
      <c r="D26" s="18">
        <f t="shared" si="0"/>
        <v>0</v>
      </c>
      <c r="E26" s="36"/>
      <c r="F26" s="36"/>
      <c r="G26" s="36"/>
    </row>
    <row r="27" ht="24" customHeight="1" spans="1:7">
      <c r="A27" s="79"/>
      <c r="B27" s="37" t="s">
        <v>46</v>
      </c>
      <c r="C27" s="18">
        <f>C5+C9</f>
        <v>186.36</v>
      </c>
      <c r="D27" s="18">
        <f>D5+D9</f>
        <v>179.82</v>
      </c>
      <c r="E27" s="18">
        <f>E5+E9</f>
        <v>179.82</v>
      </c>
      <c r="F27" s="18">
        <f>F5+F9</f>
        <v>0</v>
      </c>
      <c r="G27" s="18">
        <f>G5+G9</f>
        <v>6.54</v>
      </c>
    </row>
  </sheetData>
  <mergeCells count="4">
    <mergeCell ref="A1:G1"/>
    <mergeCell ref="D3:F3"/>
    <mergeCell ref="C3:C4"/>
    <mergeCell ref="G3:G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G5" sqref="G5"/>
    </sheetView>
  </sheetViews>
  <sheetFormatPr defaultColWidth="9" defaultRowHeight="13.5" outlineLevelCol="4"/>
  <cols>
    <col min="1" max="1" width="11.25" customWidth="1"/>
    <col min="2" max="2" width="18.125" customWidth="1"/>
    <col min="3" max="5" width="11.25" customWidth="1"/>
  </cols>
  <sheetData>
    <row r="1" ht="55.5" customHeight="1" spans="1:5">
      <c r="A1" s="12" t="s">
        <v>85</v>
      </c>
      <c r="B1" s="38"/>
      <c r="C1" s="38"/>
      <c r="D1" s="38"/>
      <c r="E1" s="38"/>
    </row>
    <row r="2" ht="15" customHeight="1" spans="1:5">
      <c r="A2" s="45"/>
      <c r="B2" s="45"/>
      <c r="C2" s="46"/>
      <c r="D2" s="46" t="s">
        <v>86</v>
      </c>
      <c r="E2" s="46"/>
    </row>
    <row r="3" ht="24" spans="1:5">
      <c r="A3" s="16" t="s">
        <v>87</v>
      </c>
      <c r="B3" s="16" t="s">
        <v>88</v>
      </c>
      <c r="C3" s="31" t="s">
        <v>46</v>
      </c>
      <c r="D3" s="32" t="s">
        <v>81</v>
      </c>
      <c r="E3" s="32" t="s">
        <v>82</v>
      </c>
    </row>
    <row r="4" ht="25.15" customHeight="1" spans="1:5">
      <c r="A4" s="47">
        <v>301</v>
      </c>
      <c r="B4" s="48" t="s">
        <v>89</v>
      </c>
      <c r="C4" s="49">
        <f>SUM(C5:C13)</f>
        <v>179.82</v>
      </c>
      <c r="D4" s="50">
        <f>SUM(D5:D13)</f>
        <v>179.82</v>
      </c>
      <c r="E4" s="51">
        <f>SUM(E5:E10)</f>
        <v>0</v>
      </c>
    </row>
    <row r="5" ht="25.15" customHeight="1" spans="1:5">
      <c r="A5" s="52">
        <v>30101</v>
      </c>
      <c r="B5" s="53" t="s">
        <v>90</v>
      </c>
      <c r="C5" s="49">
        <f t="shared" ref="C5:C13" si="0">SUM(D5:E5)</f>
        <v>83.97</v>
      </c>
      <c r="D5" s="54">
        <v>83.97</v>
      </c>
      <c r="E5" s="55"/>
    </row>
    <row r="6" ht="25.15" customHeight="1" spans="1:5">
      <c r="A6" s="52">
        <v>30102</v>
      </c>
      <c r="B6" s="53" t="s">
        <v>91</v>
      </c>
      <c r="C6" s="49">
        <f t="shared" si="0"/>
        <v>15.21</v>
      </c>
      <c r="D6" s="54">
        <v>15.21</v>
      </c>
      <c r="E6" s="55"/>
    </row>
    <row r="7" ht="25.15" customHeight="1" spans="1:5">
      <c r="A7" s="52">
        <v>30103</v>
      </c>
      <c r="B7" s="53" t="s">
        <v>92</v>
      </c>
      <c r="C7" s="49">
        <f t="shared" si="0"/>
        <v>7</v>
      </c>
      <c r="D7" s="56">
        <v>7</v>
      </c>
      <c r="E7" s="55"/>
    </row>
    <row r="8" ht="25.15" customHeight="1" spans="1:5">
      <c r="A8" s="52">
        <v>30107</v>
      </c>
      <c r="B8" s="57" t="s">
        <v>93</v>
      </c>
      <c r="C8" s="49">
        <f t="shared" si="0"/>
        <v>29.58</v>
      </c>
      <c r="D8" s="56">
        <v>29.58</v>
      </c>
      <c r="E8" s="55"/>
    </row>
    <row r="9" ht="25.15" customHeight="1" spans="1:5">
      <c r="A9" s="52">
        <v>30108</v>
      </c>
      <c r="B9" s="41" t="s">
        <v>94</v>
      </c>
      <c r="C9" s="49">
        <f t="shared" si="0"/>
        <v>21.48</v>
      </c>
      <c r="D9" s="58">
        <v>21.48</v>
      </c>
      <c r="E9" s="59"/>
    </row>
    <row r="10" ht="25.15" customHeight="1" spans="1:5">
      <c r="A10" s="52">
        <v>30110</v>
      </c>
      <c r="B10" s="41" t="s">
        <v>95</v>
      </c>
      <c r="C10" s="49">
        <f t="shared" si="0"/>
        <v>8.59</v>
      </c>
      <c r="D10" s="58">
        <v>8.59</v>
      </c>
      <c r="E10" s="59"/>
    </row>
    <row r="11" ht="25.15" customHeight="1" spans="1:5">
      <c r="A11" s="52">
        <v>30112</v>
      </c>
      <c r="B11" s="41" t="s">
        <v>96</v>
      </c>
      <c r="C11" s="49">
        <f t="shared" si="0"/>
        <v>1.34</v>
      </c>
      <c r="D11" s="58">
        <v>1.34</v>
      </c>
      <c r="E11" s="59"/>
    </row>
    <row r="12" ht="25.15" customHeight="1" spans="1:5">
      <c r="A12" s="52">
        <v>30113</v>
      </c>
      <c r="B12" s="41" t="s">
        <v>97</v>
      </c>
      <c r="C12" s="49">
        <f t="shared" si="0"/>
        <v>10.74</v>
      </c>
      <c r="D12" s="58">
        <v>10.74</v>
      </c>
      <c r="E12" s="59"/>
    </row>
    <row r="13" ht="25.15" customHeight="1" spans="1:5">
      <c r="A13" s="52">
        <v>30199</v>
      </c>
      <c r="B13" s="53" t="s">
        <v>98</v>
      </c>
      <c r="C13" s="49">
        <f t="shared" si="0"/>
        <v>1.91</v>
      </c>
      <c r="D13" s="58">
        <v>1.91</v>
      </c>
      <c r="E13" s="59"/>
    </row>
    <row r="14" ht="25.15" customHeight="1" spans="1:5">
      <c r="A14" s="47">
        <v>302</v>
      </c>
      <c r="B14" s="48" t="s">
        <v>99</v>
      </c>
      <c r="C14" s="49">
        <f>SUM(C15:C20)</f>
        <v>0</v>
      </c>
      <c r="D14" s="49">
        <f>SUM(D15:D20)</f>
        <v>0</v>
      </c>
      <c r="E14" s="49">
        <f>SUM(E15:E20)</f>
        <v>0</v>
      </c>
    </row>
    <row r="15" ht="25.15" customHeight="1" spans="1:5">
      <c r="A15" s="52">
        <v>30201</v>
      </c>
      <c r="B15" s="53" t="s">
        <v>100</v>
      </c>
      <c r="C15" s="49">
        <f t="shared" ref="C15:C20" si="1">SUM(D15:E15)</f>
        <v>0</v>
      </c>
      <c r="D15" s="59"/>
      <c r="E15" s="59"/>
    </row>
    <row r="16" ht="25.15" customHeight="1" spans="1:5">
      <c r="A16" s="60"/>
      <c r="B16" s="53" t="s">
        <v>15</v>
      </c>
      <c r="C16" s="49">
        <f t="shared" si="1"/>
        <v>0</v>
      </c>
      <c r="D16" s="61"/>
      <c r="E16" s="61"/>
    </row>
    <row r="17" ht="25.15" customHeight="1" spans="1:5">
      <c r="A17" s="60"/>
      <c r="B17" s="53"/>
      <c r="C17" s="49">
        <f t="shared" si="1"/>
        <v>0</v>
      </c>
      <c r="D17" s="61"/>
      <c r="E17" s="61"/>
    </row>
    <row r="18" ht="25.15" customHeight="1" spans="1:5">
      <c r="A18" s="62"/>
      <c r="B18" s="63"/>
      <c r="C18" s="49">
        <f t="shared" si="1"/>
        <v>0</v>
      </c>
      <c r="D18" s="61"/>
      <c r="E18" s="61"/>
    </row>
    <row r="19" ht="25.15" customHeight="1" spans="1:5">
      <c r="A19" s="60"/>
      <c r="B19" s="53"/>
      <c r="C19" s="49">
        <f t="shared" si="1"/>
        <v>0</v>
      </c>
      <c r="D19" s="61"/>
      <c r="E19" s="61"/>
    </row>
    <row r="20" ht="25.15" customHeight="1" spans="1:5">
      <c r="A20" s="60"/>
      <c r="B20" s="53"/>
      <c r="C20" s="49">
        <f t="shared" si="1"/>
        <v>0</v>
      </c>
      <c r="D20" s="61"/>
      <c r="E20" s="61"/>
    </row>
    <row r="21" ht="25.15" customHeight="1" spans="1:5">
      <c r="A21" s="64"/>
      <c r="B21" s="37" t="s">
        <v>46</v>
      </c>
      <c r="C21" s="18">
        <f>C14+C4</f>
        <v>179.82</v>
      </c>
      <c r="D21" s="18">
        <f>D14+D4</f>
        <v>179.82</v>
      </c>
      <c r="E21" s="18">
        <f>E14+E4</f>
        <v>0</v>
      </c>
    </row>
  </sheetData>
  <mergeCells count="2">
    <mergeCell ref="A1:E1"/>
    <mergeCell ref="D2:E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H10" sqref="H10"/>
    </sheetView>
  </sheetViews>
  <sheetFormatPr defaultColWidth="9" defaultRowHeight="13.5" outlineLevelCol="2"/>
  <cols>
    <col min="1" max="1" width="30.625" customWidth="1"/>
    <col min="2" max="2" width="23.25" customWidth="1"/>
    <col min="3" max="3" width="25.125" customWidth="1"/>
  </cols>
  <sheetData>
    <row r="1" ht="27" spans="1:3">
      <c r="A1" s="12" t="s">
        <v>101</v>
      </c>
      <c r="B1" s="12"/>
      <c r="C1" s="12"/>
    </row>
    <row r="2" ht="15" customHeight="1" spans="1:3">
      <c r="A2" s="30" t="s">
        <v>1</v>
      </c>
      <c r="B2" s="30"/>
      <c r="C2" s="30"/>
    </row>
    <row r="3" ht="25.15" customHeight="1" spans="1:3">
      <c r="A3" s="32" t="s">
        <v>102</v>
      </c>
      <c r="B3" s="32" t="s">
        <v>103</v>
      </c>
      <c r="C3" s="14" t="s">
        <v>104</v>
      </c>
    </row>
    <row r="4" ht="25.15" customHeight="1" spans="1:3">
      <c r="A4" s="37" t="s">
        <v>105</v>
      </c>
      <c r="B4" s="18">
        <f>SUM(B5:B7)</f>
        <v>0</v>
      </c>
      <c r="C4" s="37"/>
    </row>
    <row r="5" ht="25.15" customHeight="1" spans="1:3">
      <c r="A5" s="39" t="s">
        <v>106</v>
      </c>
      <c r="B5" s="32"/>
      <c r="C5" s="32"/>
    </row>
    <row r="6" ht="25.15" customHeight="1" spans="1:3">
      <c r="A6" s="39" t="s">
        <v>107</v>
      </c>
      <c r="B6" s="32"/>
      <c r="C6" s="32"/>
    </row>
    <row r="7" ht="25.15" customHeight="1" spans="1:3">
      <c r="A7" s="40" t="s">
        <v>108</v>
      </c>
      <c r="B7" s="18">
        <f>SUM(B8:B9)</f>
        <v>0</v>
      </c>
      <c r="C7" s="37"/>
    </row>
    <row r="8" ht="24.75" spans="1:3">
      <c r="A8" s="41" t="s">
        <v>109</v>
      </c>
      <c r="B8" s="32"/>
      <c r="C8" s="32"/>
    </row>
    <row r="9" ht="30" customHeight="1" spans="1:3">
      <c r="A9" s="42" t="s">
        <v>110</v>
      </c>
      <c r="B9" s="32"/>
      <c r="C9" s="43"/>
    </row>
    <row r="10" ht="132" customHeight="1" spans="1:3">
      <c r="A10" s="44" t="s">
        <v>111</v>
      </c>
      <c r="B10" s="44"/>
      <c r="C10" s="44"/>
    </row>
  </sheetData>
  <mergeCells count="3">
    <mergeCell ref="A1:C1"/>
    <mergeCell ref="A2:C2"/>
    <mergeCell ref="A10:C1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G6" sqref="G6"/>
    </sheetView>
  </sheetViews>
  <sheetFormatPr defaultColWidth="9" defaultRowHeight="13.5" outlineLevelCol="4"/>
  <cols>
    <col min="1" max="1" width="13.875" customWidth="1"/>
    <col min="2" max="2" width="14.25" customWidth="1"/>
    <col min="4" max="4" width="12.75" customWidth="1"/>
    <col min="5" max="5" width="11.375" customWidth="1"/>
  </cols>
  <sheetData>
    <row r="1" ht="54.75" customHeight="1" spans="1:5">
      <c r="A1" s="38" t="s">
        <v>112</v>
      </c>
      <c r="B1" s="38"/>
      <c r="C1" s="38"/>
      <c r="D1" s="38"/>
      <c r="E1" s="38"/>
    </row>
    <row r="2" ht="15" customHeight="1" spans="1:5">
      <c r="A2" s="29"/>
      <c r="B2" s="30" t="s">
        <v>1</v>
      </c>
      <c r="C2" s="30"/>
      <c r="D2" s="30"/>
      <c r="E2" s="30"/>
    </row>
    <row r="3" ht="28.15" customHeight="1" spans="1:5">
      <c r="A3" s="31" t="s">
        <v>48</v>
      </c>
      <c r="B3" s="31" t="s">
        <v>49</v>
      </c>
      <c r="C3" s="14" t="s">
        <v>46</v>
      </c>
      <c r="D3" s="32" t="s">
        <v>50</v>
      </c>
      <c r="E3" s="14" t="s">
        <v>51</v>
      </c>
    </row>
    <row r="4" ht="22.15" customHeight="1" spans="1:5">
      <c r="A4" s="33"/>
      <c r="B4" s="33"/>
      <c r="C4" s="18">
        <f>SUM(D4:E4)</f>
        <v>0</v>
      </c>
      <c r="D4" s="34"/>
      <c r="E4" s="34"/>
    </row>
    <row r="5" ht="22.15" customHeight="1" spans="1:5">
      <c r="A5" s="33"/>
      <c r="B5" s="35"/>
      <c r="C5" s="18">
        <f t="shared" ref="C5:C17" si="0">SUM(D5:E5)</f>
        <v>0</v>
      </c>
      <c r="D5" s="36"/>
      <c r="E5" s="36"/>
    </row>
    <row r="6" ht="22.15" customHeight="1" spans="1:5">
      <c r="A6" s="33"/>
      <c r="B6" s="35"/>
      <c r="C6" s="18">
        <f t="shared" si="0"/>
        <v>0</v>
      </c>
      <c r="D6" s="36"/>
      <c r="E6" s="36"/>
    </row>
    <row r="7" ht="22.15" customHeight="1" spans="1:5">
      <c r="A7" s="33"/>
      <c r="B7" s="35"/>
      <c r="C7" s="18">
        <f t="shared" si="0"/>
        <v>0</v>
      </c>
      <c r="D7" s="36"/>
      <c r="E7" s="36"/>
    </row>
    <row r="8" ht="22.15" customHeight="1" spans="1:5">
      <c r="A8" s="33"/>
      <c r="B8" s="35"/>
      <c r="C8" s="18">
        <f t="shared" si="0"/>
        <v>0</v>
      </c>
      <c r="D8" s="36"/>
      <c r="E8" s="36"/>
    </row>
    <row r="9" ht="22.15" customHeight="1" spans="1:5">
      <c r="A9" s="33"/>
      <c r="B9" s="35"/>
      <c r="C9" s="18">
        <f t="shared" si="0"/>
        <v>0</v>
      </c>
      <c r="D9" s="36"/>
      <c r="E9" s="36"/>
    </row>
    <row r="10" ht="22.15" customHeight="1" spans="1:5">
      <c r="A10" s="33"/>
      <c r="B10" s="35"/>
      <c r="C10" s="18">
        <f t="shared" si="0"/>
        <v>0</v>
      </c>
      <c r="D10" s="36"/>
      <c r="E10" s="36"/>
    </row>
    <row r="11" ht="22.15" customHeight="1" spans="1:5">
      <c r="A11" s="33"/>
      <c r="B11" s="35"/>
      <c r="C11" s="18">
        <f t="shared" si="0"/>
        <v>0</v>
      </c>
      <c r="D11" s="36"/>
      <c r="E11" s="36"/>
    </row>
    <row r="12" ht="22.15" customHeight="1" spans="1:5">
      <c r="A12" s="33"/>
      <c r="B12" s="35"/>
      <c r="C12" s="18">
        <f t="shared" si="0"/>
        <v>0</v>
      </c>
      <c r="D12" s="36"/>
      <c r="E12" s="36"/>
    </row>
    <row r="13" ht="22.15" customHeight="1" spans="1:5">
      <c r="A13" s="33"/>
      <c r="B13" s="35"/>
      <c r="C13" s="18">
        <f t="shared" si="0"/>
        <v>0</v>
      </c>
      <c r="D13" s="36"/>
      <c r="E13" s="36"/>
    </row>
    <row r="14" ht="22.15" customHeight="1" spans="1:5">
      <c r="A14" s="33"/>
      <c r="B14" s="35"/>
      <c r="C14" s="18">
        <f t="shared" si="0"/>
        <v>0</v>
      </c>
      <c r="D14" s="36"/>
      <c r="E14" s="36"/>
    </row>
    <row r="15" ht="22.15" customHeight="1" spans="1:5">
      <c r="A15" s="33"/>
      <c r="B15" s="35"/>
      <c r="C15" s="18">
        <f t="shared" si="0"/>
        <v>0</v>
      </c>
      <c r="D15" s="36"/>
      <c r="E15" s="36"/>
    </row>
    <row r="16" ht="22.15" customHeight="1" spans="1:5">
      <c r="A16" s="33"/>
      <c r="B16" s="35"/>
      <c r="C16" s="18">
        <f t="shared" si="0"/>
        <v>0</v>
      </c>
      <c r="D16" s="36"/>
      <c r="E16" s="36"/>
    </row>
    <row r="17" ht="22.15" customHeight="1" spans="1:5">
      <c r="A17" s="33"/>
      <c r="B17" s="35"/>
      <c r="C17" s="18">
        <f t="shared" si="0"/>
        <v>0</v>
      </c>
      <c r="D17" s="36"/>
      <c r="E17" s="36"/>
    </row>
    <row r="18" ht="22.15" customHeight="1" spans="1:5">
      <c r="A18" s="37"/>
      <c r="B18" s="37" t="s">
        <v>46</v>
      </c>
      <c r="C18" s="18">
        <f>SUM(C4:C17)</f>
        <v>0</v>
      </c>
      <c r="D18" s="18">
        <f>SUM(D4:D17)</f>
        <v>0</v>
      </c>
      <c r="E18" s="18">
        <f>SUM(E4:E17)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L35" sqref="L35"/>
    </sheetView>
  </sheetViews>
  <sheetFormatPr defaultColWidth="9" defaultRowHeight="13.5" outlineLevelCol="4"/>
  <cols>
    <col min="1" max="1" width="13.875" customWidth="1"/>
    <col min="2" max="2" width="14.625" customWidth="1"/>
  </cols>
  <sheetData>
    <row r="1" ht="27" spans="1:5">
      <c r="A1" s="12" t="s">
        <v>113</v>
      </c>
      <c r="B1" s="12"/>
      <c r="C1" s="12"/>
      <c r="D1" s="12"/>
      <c r="E1" s="12"/>
    </row>
    <row r="2" ht="15" customHeight="1" spans="1:5">
      <c r="A2" s="29"/>
      <c r="B2" s="30" t="s">
        <v>1</v>
      </c>
      <c r="C2" s="30"/>
      <c r="D2" s="30"/>
      <c r="E2" s="30"/>
    </row>
    <row r="3" ht="14.25" spans="1:5">
      <c r="A3" s="31" t="s">
        <v>48</v>
      </c>
      <c r="B3" s="31" t="s">
        <v>49</v>
      </c>
      <c r="C3" s="14" t="s">
        <v>46</v>
      </c>
      <c r="D3" s="32" t="s">
        <v>50</v>
      </c>
      <c r="E3" s="14" t="s">
        <v>51</v>
      </c>
    </row>
    <row r="4" spans="1:5">
      <c r="A4" s="33"/>
      <c r="B4" s="33"/>
      <c r="C4" s="18">
        <f>SUM(D4:E4)</f>
        <v>0</v>
      </c>
      <c r="D4" s="34"/>
      <c r="E4" s="34"/>
    </row>
    <row r="5" spans="1:5">
      <c r="A5" s="35"/>
      <c r="B5" s="35"/>
      <c r="C5" s="18">
        <f t="shared" ref="C5:C14" si="0">SUM(D5:E5)</f>
        <v>0</v>
      </c>
      <c r="D5" s="36"/>
      <c r="E5" s="36"/>
    </row>
    <row r="6" spans="1:5">
      <c r="A6" s="35"/>
      <c r="B6" s="35"/>
      <c r="C6" s="18">
        <f t="shared" si="0"/>
        <v>0</v>
      </c>
      <c r="D6" s="36"/>
      <c r="E6" s="36"/>
    </row>
    <row r="7" spans="1:5">
      <c r="A7" s="35"/>
      <c r="B7" s="35"/>
      <c r="C7" s="18">
        <f t="shared" si="0"/>
        <v>0</v>
      </c>
      <c r="D7" s="36"/>
      <c r="E7" s="36"/>
    </row>
    <row r="8" spans="1:5">
      <c r="A8" s="35"/>
      <c r="B8" s="35"/>
      <c r="C8" s="18">
        <f t="shared" si="0"/>
        <v>0</v>
      </c>
      <c r="D8" s="36"/>
      <c r="E8" s="36"/>
    </row>
    <row r="9" spans="1:5">
      <c r="A9" s="35"/>
      <c r="B9" s="35"/>
      <c r="C9" s="18">
        <f t="shared" si="0"/>
        <v>0</v>
      </c>
      <c r="D9" s="36"/>
      <c r="E9" s="36"/>
    </row>
    <row r="10" spans="1:5">
      <c r="A10" s="35"/>
      <c r="B10" s="35"/>
      <c r="C10" s="18">
        <f t="shared" si="0"/>
        <v>0</v>
      </c>
      <c r="D10" s="36"/>
      <c r="E10" s="36"/>
    </row>
    <row r="11" spans="1:5">
      <c r="A11" s="33"/>
      <c r="B11" s="33"/>
      <c r="C11" s="18">
        <f t="shared" si="0"/>
        <v>0</v>
      </c>
      <c r="D11" s="36"/>
      <c r="E11" s="36"/>
    </row>
    <row r="12" spans="1:5">
      <c r="A12" s="33"/>
      <c r="B12" s="33"/>
      <c r="C12" s="18">
        <f t="shared" si="0"/>
        <v>0</v>
      </c>
      <c r="D12" s="34"/>
      <c r="E12" s="34"/>
    </row>
    <row r="13" spans="1:5">
      <c r="A13" s="33"/>
      <c r="B13" s="33"/>
      <c r="C13" s="18">
        <f t="shared" si="0"/>
        <v>0</v>
      </c>
      <c r="D13" s="34"/>
      <c r="E13" s="34"/>
    </row>
    <row r="14" spans="1:5">
      <c r="A14" s="33"/>
      <c r="B14" s="33"/>
      <c r="C14" s="18">
        <f t="shared" si="0"/>
        <v>0</v>
      </c>
      <c r="D14" s="34"/>
      <c r="E14" s="34"/>
    </row>
    <row r="15" spans="1:5">
      <c r="A15" s="37"/>
      <c r="B15" s="37" t="s">
        <v>46</v>
      </c>
      <c r="C15" s="18">
        <f>SUM(C4:C14)</f>
        <v>0</v>
      </c>
      <c r="D15" s="18">
        <f>SUM(D4:D14)</f>
        <v>0</v>
      </c>
      <c r="E15" s="18">
        <f>SUM(E4:E14)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一、收支总表</vt:lpstr>
      <vt:lpstr>二、收入总表</vt:lpstr>
      <vt:lpstr>三、支出总表</vt:lpstr>
      <vt:lpstr>四、财政拨款收支总表</vt:lpstr>
      <vt:lpstr>五、一般公共预算支出表</vt:lpstr>
      <vt:lpstr>六、一般公共预算基本支出表</vt:lpstr>
      <vt:lpstr>七、一般公共预算“三公”经费支出表</vt:lpstr>
      <vt:lpstr>八、政府性基金预算支出表</vt:lpstr>
      <vt:lpstr>九、国有资本经营预算支出表</vt:lpstr>
      <vt:lpstr>十、项目支出表</vt:lpstr>
      <vt:lpstr>十一、项目支出绩效目标表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崔霞</cp:lastModifiedBy>
  <dcterms:created xsi:type="dcterms:W3CDTF">2022-04-19T08:17:00Z</dcterms:created>
  <dcterms:modified xsi:type="dcterms:W3CDTF">2026-04-27T02:27:58Z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7BA38CC5DCFB42DCA9432E69524A0570</vt:lpwstr>
  </property>
  <property fmtid="{D5CDD505-2E9C-101B-9397-08002B2CF9AE}" pid="4" name="CalculationRule">
    <vt:i4>0</vt:i4>
  </property>
</Properties>
</file>