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 tabRatio="867" firstSheet="6" activeTab="12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残疾人保障金" sheetId="11" r:id="rId11"/>
    <sheet name="十一、项目支出绩效目标表退休村医生活补助 (2)" sheetId="12" r:id="rId12"/>
    <sheet name="十一、项目支出绩效目标表医疗设备的提升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<sst xmlns="http://schemas.openxmlformats.org/spreadsheetml/2006/main" count="327" uniqueCount="176">
  <si>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</si>
  <si>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</si>
  <si>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</si>
  <si>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</si>
  <si>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</si>
  <si>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</si>
  <si>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</si>
  <si>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</si>
  <si>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</si>
  <si>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</si>
  <si>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</si>
  <si>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</si>
  <si>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</si>
  <si>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</si>
  <si>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</si>
  <si>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</si>
  <si>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</si>
  <si>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</si>
  <si>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</si>
  <si>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</si>
  <si>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</si>
  <si>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</si>
  <si>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</si>
  <si>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</si>
  <si>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</si>
  <si>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</si>
  <si>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</si>
  <si>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</si>
  <si>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</si>
  <si>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</si>
  <si>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</si>
  <si>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</si>
  <si>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</si>
  <si>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</si>
  <si>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</si>
  <si>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</si>
  <si>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</si>
  <si>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</si>
  <si>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</si>
  <si>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</si>
  <si>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</si>
  <si>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</si>
  <si>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</si>
  <si>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</si>
  <si>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</si>
  <si>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长白朝鲜族自治县十四道沟镇中心卫生院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</si>
  <si>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</si>
  <si>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</si>
  <si>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</si>
  <si>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</si>
  <si>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</si>
  <si>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</si>
  <si>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</si>
  <si>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</si>
  <si>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</si>
  <si>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</si>
  <si>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机关事业单位职业年金缴费支出</t>
  </si>
  <si>
    <t>乡镇卫生院</t>
  </si>
  <si>
    <t>其他基层医疗卫生机构</t>
  </si>
  <si>
    <t>事业单位医疗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</si>
  <si>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</si>
  <si>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</si>
  <si>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</si>
  <si>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</si>
  <si>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</si>
  <si>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</si>
  <si>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</si>
  <si>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</si>
  <si>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</si>
  <si>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</si>
  <si>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</si>
  <si>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</si>
  <si>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</si>
  <si>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</si>
  <si>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</si>
  <si>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</si>
  <si>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</si>
  <si>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</si>
  <si>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</si>
  <si>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</si>
  <si>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</si>
  <si>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二、社会保障和就业支出</t>
  </si>
  <si>
    <t>一、卫生健康支出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</si>
  <si>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</si>
  <si>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</si>
  <si>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</si>
  <si>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</si>
  <si>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</si>
  <si>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</si>
  <si>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</si>
  <si>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</si>
  <si>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</si>
  <si>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伙食补助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</si>
  <si>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</si>
  <si>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</si>
  <si>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</si>
  <si>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</si>
  <si>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</si>
  <si>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</si>
  <si>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</si>
  <si>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</si>
  <si>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</si>
  <si>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</si>
  <si>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三、对个人或家庭的补助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</si>
  <si>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</si>
  <si>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</si>
  <si>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</si>
  <si>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</si>
  <si>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</si>
  <si>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</si>
  <si>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</si>
  <si>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</si>
  <si>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</si>
  <si>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</si>
  <si>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</si>
  <si>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</si>
  <si>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</si>
  <si>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</si>
  <si>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</si>
  <si>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</si>
  <si>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</si>
  <si>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</si>
  <si>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</si>
  <si>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</si>
  <si>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</si>
  <si>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</si>
  <si>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2026年残疾人保障金</t>
  </si>
  <si>
    <t>2026年退休村医生活补助</t>
  </si>
  <si>
    <t>提升卫生院基本医疗急诊急救能力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</si>
  <si>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</si>
  <si>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</si>
  <si>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</si>
  <si>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十四道沟镇中心卫生院2025年残疾人保障金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</si>
  <si>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</si>
  <si>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</si>
  <si>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</si>
  <si>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</si>
  <si>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</si>
  <si>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</si>
  <si>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年度缴纳残疾人保障金16000元，保障残疾人就业，提高残疾人生活水平和社会参与度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</si>
  <si>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</si>
  <si>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</si>
  <si>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</si>
  <si>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</si>
  <si>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</si>
  <si>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</si>
  <si>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</si>
  <si>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在职职工人数</t>
  </si>
  <si>
    <t>9人</t>
  </si>
  <si>
    <t>质量指标</t>
  </si>
  <si>
    <t>职工个保障金缴纳率</t>
  </si>
  <si>
    <t>成本指标</t>
  </si>
  <si>
    <t>职工个人均缴纳保障金</t>
  </si>
  <si>
    <t>时效指标</t>
  </si>
  <si>
    <t>保障金缴纳及时率</t>
  </si>
  <si>
    <t>100&amp;</t>
  </si>
  <si>
    <t>效果指标</t>
  </si>
  <si>
    <t>经济效益指标</t>
  </si>
  <si>
    <t>社会效益指标</t>
  </si>
  <si>
    <t>提高残疾人生活水平</t>
  </si>
  <si>
    <t>生态效益指标</t>
  </si>
  <si>
    <t>可持续影响指标</t>
  </si>
  <si>
    <t>满意度指标</t>
  </si>
  <si>
    <t>社会满意度大于等于97%</t>
  </si>
  <si>
    <t>注：只填列一级项目支出绩效目标。</t>
  </si>
  <si>
    <t>十四道沟镇中心卫生院2025年退休村医生活补助</t>
  </si>
  <si>
    <t>支付退休村医生活补助，提高退休村医生活质量</t>
  </si>
  <si>
    <t>支付金额准确率</t>
  </si>
  <si>
    <t>支付总金额</t>
  </si>
  <si>
    <t>支付补助及时率</t>
  </si>
  <si>
    <t>提高村医生活质量</t>
  </si>
  <si>
    <t>有效提高</t>
  </si>
  <si>
    <t>社会满意度大于等于</t>
  </si>
  <si>
    <t>十四道沟镇中心卫生院2025年医疗设备提升</t>
  </si>
  <si>
    <t>购买设备的个数</t>
  </si>
  <si>
    <t>提升医疗能力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</si>
</sst>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3" applyNumberFormat="0" applyAlignment="0" applyProtection="0">
      <alignment vertical="center"/>
    </xf>
    <xf numFmtId="0" fontId="39" fillId="8" borderId="12" applyNumberFormat="0" applyAlignment="0" applyProtection="0">
      <alignment vertical="center"/>
    </xf>
    <xf numFmtId="0" fontId="40" fillId="9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20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26" fillId="4" borderId="1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15" sqref="K15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5"/>
      <c r="C1" s="35"/>
      <c r="D1" s="35"/>
      <c r="E1" s="35"/>
      <c r="F1" s="35"/>
      <c r="G1" s="35"/>
      <c r="H1" s="35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67" t="s">
        <v>2</v>
      </c>
      <c r="B3" s="67"/>
      <c r="C3" s="67"/>
      <c r="D3" s="67"/>
      <c r="E3" s="44" t="s">
        <v>3</v>
      </c>
      <c r="F3" s="44"/>
      <c r="G3" s="44"/>
      <c r="H3" s="44"/>
    </row>
    <row r="4" ht="37.5" customHeight="1" spans="1:8">
      <c r="A4" s="67" t="s">
        <v>4</v>
      </c>
      <c r="B4" s="44" t="s">
        <v>5</v>
      </c>
      <c r="C4" s="44" t="s">
        <v>6</v>
      </c>
      <c r="D4" s="44" t="s">
        <v>7</v>
      </c>
      <c r="E4" s="67" t="s">
        <v>4</v>
      </c>
      <c r="F4" s="44" t="s">
        <v>5</v>
      </c>
      <c r="G4" s="107" t="s">
        <v>6</v>
      </c>
      <c r="H4" s="44" t="s">
        <v>7</v>
      </c>
    </row>
    <row r="5" ht="25.5" customHeight="1" spans="1:8">
      <c r="A5" s="44" t="s">
        <v>8</v>
      </c>
      <c r="B5" s="47">
        <f>SUM(C5:D5)</f>
        <v>154.46</v>
      </c>
      <c r="C5" s="108">
        <f>SUM(C6:C8)</f>
        <v>147</v>
      </c>
      <c r="D5" s="108">
        <f>SUM(D6:D8)</f>
        <v>7.46</v>
      </c>
      <c r="E5" s="71" t="s">
        <v>9</v>
      </c>
      <c r="F5" s="47">
        <f>SUM(G5:H5)</f>
        <v>19</v>
      </c>
      <c r="G5" s="108">
        <v>19</v>
      </c>
      <c r="H5" s="108"/>
    </row>
    <row r="6" ht="25.5" customHeight="1" spans="1:8">
      <c r="A6" s="44" t="s">
        <v>10</v>
      </c>
      <c r="B6" s="47">
        <f t="shared" ref="B6:B19" si="0">SUM(C6:D6)</f>
        <v>154.46</v>
      </c>
      <c r="C6" s="108">
        <v>147</v>
      </c>
      <c r="D6" s="108">
        <v>7.46</v>
      </c>
      <c r="E6" s="71" t="s">
        <v>11</v>
      </c>
      <c r="F6" s="47">
        <f t="shared" ref="F6:F15" si="1">SUM(G6:H6)</f>
        <v>176.46</v>
      </c>
      <c r="G6" s="108">
        <v>169</v>
      </c>
      <c r="H6" s="108">
        <v>7.46</v>
      </c>
    </row>
    <row r="7" ht="37.5" customHeight="1" spans="1:8">
      <c r="A7" s="44" t="s">
        <v>12</v>
      </c>
      <c r="B7" s="47">
        <f t="shared" si="0"/>
        <v>0</v>
      </c>
      <c r="C7" s="108"/>
      <c r="D7" s="108"/>
      <c r="E7" s="44" t="s">
        <v>13</v>
      </c>
      <c r="F7" s="47">
        <f t="shared" si="1"/>
        <v>0</v>
      </c>
      <c r="G7" s="108"/>
      <c r="H7" s="108"/>
    </row>
    <row r="8" ht="37.5" customHeight="1" spans="1:8">
      <c r="A8" s="44" t="s">
        <v>14</v>
      </c>
      <c r="B8" s="47">
        <f t="shared" si="0"/>
        <v>0</v>
      </c>
      <c r="C8" s="108"/>
      <c r="D8" s="108"/>
      <c r="E8" s="44" t="s">
        <v>15</v>
      </c>
      <c r="F8" s="47">
        <f t="shared" si="1"/>
        <v>0</v>
      </c>
      <c r="G8" s="108"/>
      <c r="H8" s="108"/>
    </row>
    <row r="9" ht="37.5" customHeight="1" spans="1:8">
      <c r="A9" s="93" t="s">
        <v>16</v>
      </c>
      <c r="B9" s="47">
        <f t="shared" si="0"/>
        <v>0</v>
      </c>
      <c r="C9" s="108"/>
      <c r="D9" s="108"/>
      <c r="E9" s="93"/>
      <c r="F9" s="47">
        <f t="shared" si="1"/>
        <v>0</v>
      </c>
      <c r="G9" s="108"/>
      <c r="H9" s="108"/>
    </row>
    <row r="10" ht="25.5" customHeight="1" spans="1:8">
      <c r="A10" s="93" t="s">
        <v>17</v>
      </c>
      <c r="B10" s="47">
        <f t="shared" si="0"/>
        <v>41</v>
      </c>
      <c r="C10" s="108">
        <f>SUM(C11:C15)</f>
        <v>41</v>
      </c>
      <c r="D10" s="108">
        <f>SUM(D11:D15)</f>
        <v>0</v>
      </c>
      <c r="E10" s="93"/>
      <c r="F10" s="47">
        <f t="shared" si="1"/>
        <v>0</v>
      </c>
      <c r="G10" s="108"/>
      <c r="H10" s="108"/>
    </row>
    <row r="11" ht="27" customHeight="1" spans="1:8">
      <c r="A11" s="44" t="s">
        <v>18</v>
      </c>
      <c r="B11" s="47">
        <f t="shared" si="0"/>
        <v>40</v>
      </c>
      <c r="C11" s="108">
        <v>40</v>
      </c>
      <c r="D11" s="108"/>
      <c r="E11" s="44"/>
      <c r="F11" s="47">
        <f t="shared" si="1"/>
        <v>0</v>
      </c>
      <c r="G11" s="108"/>
      <c r="H11" s="108"/>
    </row>
    <row r="12" ht="25.5" customHeight="1" spans="1:8">
      <c r="A12" s="44" t="s">
        <v>19</v>
      </c>
      <c r="B12" s="47">
        <f t="shared" si="0"/>
        <v>0</v>
      </c>
      <c r="C12" s="108"/>
      <c r="D12" s="108"/>
      <c r="E12" s="44"/>
      <c r="F12" s="47">
        <f t="shared" si="1"/>
        <v>0</v>
      </c>
      <c r="G12" s="108"/>
      <c r="H12" s="108"/>
    </row>
    <row r="13" ht="25.5" customHeight="1" spans="1:8">
      <c r="A13" s="44" t="s">
        <v>20</v>
      </c>
      <c r="B13" s="47">
        <f t="shared" si="0"/>
        <v>0</v>
      </c>
      <c r="C13" s="108"/>
      <c r="D13" s="108"/>
      <c r="E13" s="44"/>
      <c r="F13" s="47">
        <f t="shared" si="1"/>
        <v>0</v>
      </c>
      <c r="G13" s="108"/>
      <c r="H13" s="108"/>
    </row>
    <row r="14" ht="25.5" customHeight="1" spans="1:8">
      <c r="A14" s="44" t="s">
        <v>21</v>
      </c>
      <c r="B14" s="47">
        <f t="shared" si="0"/>
        <v>0</v>
      </c>
      <c r="C14" s="108"/>
      <c r="D14" s="108"/>
      <c r="E14" s="44"/>
      <c r="F14" s="47">
        <f t="shared" si="1"/>
        <v>0</v>
      </c>
      <c r="G14" s="108"/>
      <c r="H14" s="108"/>
    </row>
    <row r="15" ht="19.9" customHeight="1" spans="1:8">
      <c r="A15" s="44" t="s">
        <v>22</v>
      </c>
      <c r="B15" s="47">
        <f t="shared" si="0"/>
        <v>1</v>
      </c>
      <c r="C15" s="109">
        <v>1</v>
      </c>
      <c r="D15" s="109"/>
      <c r="E15" s="44"/>
      <c r="F15" s="47">
        <f t="shared" si="1"/>
        <v>0</v>
      </c>
      <c r="G15" s="109"/>
      <c r="H15" s="109"/>
    </row>
    <row r="16" ht="25.5" customHeight="1" spans="1:8">
      <c r="A16" s="110" t="s">
        <v>23</v>
      </c>
      <c r="B16" s="47">
        <v>188</v>
      </c>
      <c r="C16" s="47">
        <f>C5+C9+C10</f>
        <v>188</v>
      </c>
      <c r="D16" s="47">
        <f>D5+D9+D10</f>
        <v>7.46</v>
      </c>
      <c r="E16" s="110" t="s">
        <v>24</v>
      </c>
      <c r="F16" s="47">
        <f>SUM(F5:F15)</f>
        <v>195.46</v>
      </c>
      <c r="G16" s="47">
        <f>SUM(G5:G15)</f>
        <v>188</v>
      </c>
      <c r="H16" s="47">
        <f>SUM(H5:H15)</f>
        <v>7.46</v>
      </c>
    </row>
    <row r="17" ht="25.5" customHeight="1" spans="1:8">
      <c r="A17" s="44" t="s">
        <v>25</v>
      </c>
      <c r="B17" s="47">
        <f t="shared" si="0"/>
        <v>7.46</v>
      </c>
      <c r="C17" s="108"/>
      <c r="D17" s="108">
        <v>7.46</v>
      </c>
      <c r="E17" s="44" t="s">
        <v>26</v>
      </c>
      <c r="F17" s="47">
        <f>SUM(G17:H17)</f>
        <v>0</v>
      </c>
      <c r="G17" s="108"/>
      <c r="H17" s="108"/>
    </row>
    <row r="18" ht="25.5" customHeight="1" spans="1:8">
      <c r="A18" s="44" t="s">
        <v>27</v>
      </c>
      <c r="B18" s="47">
        <f t="shared" si="0"/>
        <v>0</v>
      </c>
      <c r="C18" s="108"/>
      <c r="D18" s="108"/>
      <c r="E18" s="44"/>
      <c r="F18" s="47">
        <f>SUM(G18:H18)</f>
        <v>0</v>
      </c>
      <c r="G18" s="108"/>
      <c r="H18" s="108"/>
    </row>
    <row r="19" ht="33" customHeight="1" spans="1:8">
      <c r="A19" s="110" t="s">
        <v>28</v>
      </c>
      <c r="B19" s="47">
        <f t="shared" si="0"/>
        <v>195.46</v>
      </c>
      <c r="C19" s="47">
        <f>SUM(C16:C18)</f>
        <v>188</v>
      </c>
      <c r="D19" s="47">
        <v>7.46</v>
      </c>
      <c r="E19" s="110" t="s">
        <v>29</v>
      </c>
      <c r="F19" s="47">
        <f>SUM(F16:F18)</f>
        <v>195.46</v>
      </c>
      <c r="G19" s="47">
        <f>SUM(G16:G18)</f>
        <v>188</v>
      </c>
      <c r="H19" s="47">
        <f>SUM(H16:H18)</f>
        <v>7.46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3888888888889" right="0.313888888888889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B8" sqref="B8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3" t="s">
        <v>118</v>
      </c>
      <c r="B1" s="13"/>
      <c r="C1" s="13"/>
      <c r="D1" s="13"/>
      <c r="E1" s="13"/>
      <c r="F1" s="13"/>
      <c r="G1" s="13"/>
      <c r="H1" s="13"/>
      <c r="I1" s="13"/>
    </row>
    <row r="2" spans="1:10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4" t="s">
        <v>119</v>
      </c>
      <c r="B4" s="5" t="s">
        <v>120</v>
      </c>
      <c r="C4" s="5"/>
      <c r="D4" s="14" t="s">
        <v>121</v>
      </c>
      <c r="E4" s="14" t="s">
        <v>46</v>
      </c>
      <c r="F4" s="5" t="s">
        <v>122</v>
      </c>
      <c r="G4" s="5"/>
      <c r="H4" s="5"/>
      <c r="I4" s="14" t="s">
        <v>108</v>
      </c>
    </row>
    <row r="5" ht="46.15" customHeight="1" spans="1:10">
      <c r="A5" s="15"/>
      <c r="B5" s="5" t="s">
        <v>123</v>
      </c>
      <c r="C5" s="5" t="s">
        <v>124</v>
      </c>
      <c r="D5" s="15"/>
      <c r="E5" s="15"/>
      <c r="F5" s="5" t="s">
        <v>35</v>
      </c>
      <c r="G5" s="5" t="s">
        <v>36</v>
      </c>
      <c r="H5" s="5" t="s">
        <v>37</v>
      </c>
      <c r="I5" s="15"/>
    </row>
    <row r="6" ht="30" customHeight="1" spans="1:10">
      <c r="A6" s="5" t="s">
        <v>125</v>
      </c>
      <c r="B6" s="5" t="s">
        <v>126</v>
      </c>
      <c r="C6" s="5" t="s">
        <v>126</v>
      </c>
      <c r="D6" s="5" t="s">
        <v>45</v>
      </c>
      <c r="E6" s="5">
        <f>SUM(F6:H6)</f>
        <v>1.5</v>
      </c>
      <c r="F6" s="5">
        <v>1.5</v>
      </c>
      <c r="G6" s="5"/>
      <c r="H6" s="5"/>
      <c r="I6" s="16"/>
    </row>
    <row r="7" ht="30" customHeight="1" spans="1:10">
      <c r="A7" s="5" t="s">
        <v>125</v>
      </c>
      <c r="B7" s="5" t="s">
        <v>127</v>
      </c>
      <c r="C7" s="5" t="s">
        <v>127</v>
      </c>
      <c r="D7" s="5" t="s">
        <v>45</v>
      </c>
      <c r="E7" s="5">
        <f t="shared" ref="E7:E21" si="0">SUM(F7:H7)</f>
        <v>0.8</v>
      </c>
      <c r="F7" s="5">
        <v>0.8</v>
      </c>
      <c r="G7" s="5"/>
      <c r="H7" s="5"/>
      <c r="I7" s="16"/>
    </row>
    <row r="8" ht="38" customHeight="1" spans="1:10">
      <c r="A8" s="5" t="s">
        <v>125</v>
      </c>
      <c r="B8" s="5" t="s">
        <v>128</v>
      </c>
      <c r="C8" s="5" t="s">
        <v>128</v>
      </c>
      <c r="D8" s="5" t="s">
        <v>45</v>
      </c>
      <c r="E8" s="5">
        <f t="shared" si="0"/>
        <v>7.46</v>
      </c>
      <c r="F8" s="5">
        <v>7.46</v>
      </c>
      <c r="G8" s="5"/>
      <c r="H8" s="5"/>
      <c r="I8" s="16"/>
    </row>
    <row r="9" ht="22.5" customHeight="1" spans="1:10">
      <c r="A9" s="5"/>
      <c r="B9" s="5"/>
      <c r="C9" s="5"/>
      <c r="D9" s="5"/>
      <c r="E9" s="5">
        <f t="shared" si="0"/>
        <v>0</v>
      </c>
      <c r="F9" s="5"/>
      <c r="G9" s="5"/>
      <c r="H9" s="5"/>
      <c r="I9" s="16"/>
    </row>
    <row r="10" ht="22.5" customHeight="1" spans="1:10">
      <c r="A10" s="5"/>
      <c r="B10" s="5"/>
      <c r="C10" s="5"/>
      <c r="D10" s="5"/>
      <c r="E10" s="5">
        <f t="shared" si="0"/>
        <v>0</v>
      </c>
      <c r="F10" s="5"/>
      <c r="G10" s="5"/>
      <c r="H10" s="5"/>
      <c r="I10" s="16"/>
      <c r="J10" s="17"/>
    </row>
    <row r="11" ht="22.5" customHeight="1" spans="1:10">
      <c r="A11" s="5"/>
      <c r="B11" s="5"/>
      <c r="C11" s="5"/>
      <c r="D11" s="5"/>
      <c r="E11" s="5">
        <f t="shared" si="0"/>
        <v>0</v>
      </c>
      <c r="F11" s="5"/>
      <c r="G11" s="5"/>
      <c r="H11" s="5"/>
      <c r="I11" s="16"/>
    </row>
    <row r="12" ht="22.5" customHeight="1" spans="1:10">
      <c r="A12" s="5"/>
      <c r="B12" s="5"/>
      <c r="C12" s="5"/>
      <c r="D12" s="5"/>
      <c r="E12" s="5">
        <f t="shared" si="0"/>
        <v>0</v>
      </c>
      <c r="F12" s="5"/>
      <c r="G12" s="5"/>
      <c r="H12" s="5"/>
      <c r="I12" s="18"/>
    </row>
    <row r="13" ht="22.5" customHeight="1" spans="1:10">
      <c r="A13" s="5"/>
      <c r="B13" s="5"/>
      <c r="C13" s="5"/>
      <c r="D13" s="5"/>
      <c r="E13" s="5">
        <f t="shared" si="0"/>
        <v>0</v>
      </c>
      <c r="F13" s="5"/>
      <c r="G13" s="5"/>
      <c r="H13" s="5"/>
      <c r="I13" s="18"/>
    </row>
    <row r="14" ht="22.5" customHeight="1" spans="1:10">
      <c r="A14" s="5"/>
      <c r="B14" s="5"/>
      <c r="C14" s="5"/>
      <c r="D14" s="5"/>
      <c r="E14" s="5">
        <f t="shared" si="0"/>
        <v>0</v>
      </c>
      <c r="F14" s="5"/>
      <c r="G14" s="5"/>
      <c r="H14" s="5"/>
      <c r="I14" s="18"/>
    </row>
    <row r="15" ht="22.5" customHeight="1" spans="1:10">
      <c r="A15" s="5"/>
      <c r="B15" s="5"/>
      <c r="C15" s="5"/>
      <c r="D15" s="5"/>
      <c r="E15" s="5">
        <f t="shared" si="0"/>
        <v>0</v>
      </c>
      <c r="F15" s="5"/>
      <c r="G15" s="5"/>
      <c r="H15" s="5"/>
      <c r="I15" s="18"/>
    </row>
    <row r="16" ht="22.5" customHeight="1" spans="1:10">
      <c r="A16" s="19"/>
      <c r="B16" s="19"/>
      <c r="C16" s="19"/>
      <c r="D16" s="19"/>
      <c r="E16" s="20">
        <f t="shared" si="0"/>
        <v>0</v>
      </c>
      <c r="F16" s="19"/>
      <c r="G16" s="19"/>
      <c r="H16" s="19"/>
      <c r="I16" s="18"/>
    </row>
    <row r="17" ht="22.5" customHeight="1" spans="1:9">
      <c r="A17" s="19"/>
      <c r="B17" s="19"/>
      <c r="C17" s="19"/>
      <c r="D17" s="19"/>
      <c r="E17" s="20">
        <f t="shared" si="0"/>
        <v>0</v>
      </c>
      <c r="F17" s="19"/>
      <c r="G17" s="19"/>
      <c r="H17" s="19"/>
      <c r="I17" s="18"/>
    </row>
    <row r="18" ht="22.5" customHeight="1" spans="1:9">
      <c r="A18" s="19"/>
      <c r="B18" s="19"/>
      <c r="C18" s="19"/>
      <c r="D18" s="19"/>
      <c r="E18" s="20">
        <f t="shared" si="0"/>
        <v>0</v>
      </c>
      <c r="F18" s="19"/>
      <c r="G18" s="19"/>
      <c r="H18" s="19"/>
      <c r="I18" s="18"/>
    </row>
    <row r="19" ht="22.5" customHeight="1" spans="1:9">
      <c r="A19" s="19"/>
      <c r="B19" s="19"/>
      <c r="C19" s="19"/>
      <c r="D19" s="19"/>
      <c r="E19" s="20">
        <f t="shared" si="0"/>
        <v>0</v>
      </c>
      <c r="F19" s="19"/>
      <c r="G19" s="19"/>
      <c r="H19" s="19"/>
      <c r="I19" s="18"/>
    </row>
    <row r="20" ht="22.5" customHeight="1" spans="1:9">
      <c r="A20" s="19"/>
      <c r="B20" s="19"/>
      <c r="C20" s="19"/>
      <c r="D20" s="19"/>
      <c r="E20" s="20">
        <f t="shared" si="0"/>
        <v>0</v>
      </c>
      <c r="F20" s="19"/>
      <c r="G20" s="19"/>
      <c r="H20" s="19"/>
      <c r="I20" s="18"/>
    </row>
    <row r="21" ht="22.5" customHeight="1" spans="1:9">
      <c r="A21" s="19"/>
      <c r="B21" s="19"/>
      <c r="C21" s="19"/>
      <c r="D21" s="19"/>
      <c r="E21" s="20">
        <f t="shared" si="0"/>
        <v>0</v>
      </c>
      <c r="F21" s="19"/>
      <c r="G21" s="19"/>
      <c r="H21" s="19"/>
      <c r="I21" s="18"/>
    </row>
    <row r="22" ht="22.5" customHeight="1" spans="1:9">
      <c r="A22" s="21"/>
      <c r="B22" s="22"/>
      <c r="C22" s="23"/>
      <c r="D22" s="21" t="s">
        <v>46</v>
      </c>
      <c r="E22" s="20">
        <f>SUM(E6:E21)</f>
        <v>9.76</v>
      </c>
      <c r="F22" s="20">
        <f>SUM(F6:F21)</f>
        <v>9.76</v>
      </c>
      <c r="G22" s="20">
        <f>SUM(G6:G21)</f>
        <v>0</v>
      </c>
      <c r="H22" s="20">
        <f>SUM(H6:H21)</f>
        <v>0</v>
      </c>
      <c r="I22" s="24"/>
    </row>
    <row r="23" ht="25.5" spans="1:9">
      <c r="A23" s="12" t="s">
        <v>129</v>
      </c>
      <c r="B23" s="12"/>
      <c r="C23" s="12"/>
      <c r="D23" s="12"/>
      <c r="E23" s="12"/>
      <c r="F23" s="12"/>
      <c r="G23" s="12"/>
      <c r="H23" s="12"/>
      <c r="I23" s="12"/>
    </row>
    <row r="24" ht="21" customHeight="1" spans="1:9">
      <c r="A24" s="25" t="s">
        <v>130</v>
      </c>
      <c r="B24" s="25"/>
      <c r="C24" s="25"/>
      <c r="D24" s="25"/>
      <c r="E24" s="25"/>
      <c r="F24" s="25"/>
      <c r="G24" s="25"/>
      <c r="H24" s="25"/>
      <c r="I24" s="25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6" sqref="E1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120</v>
      </c>
      <c r="B3" s="4"/>
      <c r="C3" s="4"/>
      <c r="D3" s="5" t="s">
        <v>132</v>
      </c>
      <c r="E3" s="5"/>
    </row>
    <row r="4" ht="30" customHeight="1" spans="1:9">
      <c r="A4" s="4" t="s">
        <v>133</v>
      </c>
      <c r="B4" s="4"/>
      <c r="C4" s="4"/>
      <c r="D4" s="6" t="s">
        <v>123</v>
      </c>
      <c r="E4" s="6"/>
    </row>
    <row r="5" ht="30" customHeight="1" spans="1:9">
      <c r="A5" s="4" t="s">
        <v>134</v>
      </c>
      <c r="B5" s="4" t="s">
        <v>135</v>
      </c>
      <c r="C5" s="4"/>
      <c r="D5" s="4">
        <v>1.6</v>
      </c>
      <c r="E5" s="4"/>
    </row>
    <row r="6" ht="30" customHeight="1" spans="1:9">
      <c r="A6" s="4"/>
      <c r="B6" s="4" t="s">
        <v>136</v>
      </c>
      <c r="C6" s="4"/>
      <c r="D6" s="7">
        <v>1.6</v>
      </c>
      <c r="E6" s="7"/>
    </row>
    <row r="7" ht="30" customHeight="1" spans="1:9">
      <c r="A7" s="4"/>
      <c r="B7" s="4" t="s">
        <v>137</v>
      </c>
      <c r="C7" s="4"/>
      <c r="D7" s="7"/>
      <c r="E7" s="7"/>
    </row>
    <row r="8" ht="30" customHeight="1" spans="1:9">
      <c r="A8" s="8" t="s">
        <v>138</v>
      </c>
      <c r="B8" s="4" t="s">
        <v>139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9">
      <c r="A11" s="4"/>
      <c r="B11" s="4" t="s">
        <v>145</v>
      </c>
      <c r="C11" s="4" t="s">
        <v>146</v>
      </c>
      <c r="D11" s="5" t="s">
        <v>147</v>
      </c>
      <c r="E11" s="5" t="s">
        <v>148</v>
      </c>
    </row>
    <row r="12" ht="30" customHeight="1" spans="1:9">
      <c r="A12" s="4"/>
      <c r="B12" s="4"/>
      <c r="C12" s="4" t="s">
        <v>149</v>
      </c>
      <c r="D12" s="5" t="s">
        <v>150</v>
      </c>
      <c r="E12" s="10">
        <v>1</v>
      </c>
    </row>
    <row r="13" ht="30" customHeight="1" spans="1:9">
      <c r="A13" s="4"/>
      <c r="B13" s="4"/>
      <c r="C13" s="4" t="s">
        <v>151</v>
      </c>
      <c r="D13" s="5" t="s">
        <v>152</v>
      </c>
      <c r="E13" s="5">
        <v>1777</v>
      </c>
    </row>
    <row r="14" ht="30" customHeight="1" spans="1:9">
      <c r="A14" s="4"/>
      <c r="B14" s="4"/>
      <c r="C14" s="4" t="s">
        <v>153</v>
      </c>
      <c r="D14" s="5" t="s">
        <v>154</v>
      </c>
      <c r="E14" s="5" t="s">
        <v>155</v>
      </c>
    </row>
    <row r="15" ht="30" customHeight="1" spans="1:9">
      <c r="A15" s="4"/>
      <c r="B15" s="4" t="s">
        <v>156</v>
      </c>
      <c r="C15" s="4" t="s">
        <v>157</v>
      </c>
      <c r="D15" s="5"/>
      <c r="E15" s="5"/>
    </row>
    <row r="16" ht="30" customHeight="1" spans="1:9">
      <c r="A16" s="4"/>
      <c r="B16" s="4"/>
      <c r="C16" s="4" t="s">
        <v>158</v>
      </c>
      <c r="D16" s="5" t="s">
        <v>159</v>
      </c>
      <c r="E16" s="5" t="s">
        <v>159</v>
      </c>
    </row>
    <row r="17" ht="30" customHeight="1" spans="1:5">
      <c r="A17" s="4"/>
      <c r="B17" s="4"/>
      <c r="C17" s="4" t="s">
        <v>160</v>
      </c>
      <c r="D17" s="5"/>
      <c r="E17" s="5"/>
    </row>
    <row r="18" ht="30" customHeight="1" spans="1:5">
      <c r="A18" s="4"/>
      <c r="B18" s="4"/>
      <c r="C18" s="4" t="s">
        <v>161</v>
      </c>
      <c r="D18" s="5"/>
      <c r="E18" s="5"/>
    </row>
    <row r="19" ht="30" customHeight="1" spans="1:5">
      <c r="A19" s="4"/>
      <c r="B19" s="4"/>
      <c r="C19" s="4" t="s">
        <v>162</v>
      </c>
      <c r="D19" s="5" t="s">
        <v>163</v>
      </c>
      <c r="E19" s="11">
        <v>0.97</v>
      </c>
    </row>
    <row r="20" ht="25.5" spans="1:5">
      <c r="A20" s="12" t="s">
        <v>164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10" sqref="H10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9" customHeight="1" spans="1:9">
      <c r="A3" s="4" t="s">
        <v>120</v>
      </c>
      <c r="B3" s="4"/>
      <c r="C3" s="4"/>
      <c r="D3" s="5" t="s">
        <v>165</v>
      </c>
      <c r="E3" s="5"/>
    </row>
    <row r="4" ht="45" customHeight="1" spans="1:9">
      <c r="A4" s="4" t="s">
        <v>133</v>
      </c>
      <c r="B4" s="4"/>
      <c r="C4" s="4"/>
      <c r="D4" s="6" t="s">
        <v>123</v>
      </c>
      <c r="E4" s="6"/>
    </row>
    <row r="5" ht="30" customHeight="1" spans="1:9">
      <c r="A5" s="4" t="s">
        <v>134</v>
      </c>
      <c r="B5" s="4" t="s">
        <v>135</v>
      </c>
      <c r="C5" s="4"/>
      <c r="D5" s="4">
        <v>0.8</v>
      </c>
      <c r="E5" s="4"/>
    </row>
    <row r="6" ht="30" customHeight="1" spans="1:9">
      <c r="A6" s="4"/>
      <c r="B6" s="4" t="s">
        <v>136</v>
      </c>
      <c r="C6" s="4"/>
      <c r="D6" s="7">
        <v>0.8</v>
      </c>
      <c r="E6" s="7"/>
    </row>
    <row r="7" ht="30" customHeight="1" spans="1:9">
      <c r="A7" s="4"/>
      <c r="B7" s="4" t="s">
        <v>137</v>
      </c>
      <c r="C7" s="4"/>
      <c r="D7" s="7"/>
      <c r="E7" s="7"/>
    </row>
    <row r="8" ht="30" customHeight="1" spans="1:9">
      <c r="A8" s="8" t="s">
        <v>138</v>
      </c>
      <c r="B8" s="4" t="s">
        <v>166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9">
      <c r="A11" s="4"/>
      <c r="B11" s="4" t="s">
        <v>145</v>
      </c>
      <c r="C11" s="4" t="s">
        <v>146</v>
      </c>
      <c r="D11" s="5"/>
      <c r="E11" s="5"/>
    </row>
    <row r="12" ht="30" customHeight="1" spans="1:9">
      <c r="A12" s="4"/>
      <c r="B12" s="4"/>
      <c r="C12" s="4" t="s">
        <v>149</v>
      </c>
      <c r="D12" s="5" t="s">
        <v>167</v>
      </c>
      <c r="E12" s="10">
        <v>1</v>
      </c>
    </row>
    <row r="13" ht="30" customHeight="1" spans="1:9">
      <c r="A13" s="4"/>
      <c r="B13" s="4"/>
      <c r="C13" s="4" t="s">
        <v>151</v>
      </c>
      <c r="D13" s="5" t="s">
        <v>168</v>
      </c>
      <c r="E13" s="5">
        <v>0.8</v>
      </c>
    </row>
    <row r="14" ht="30" customHeight="1" spans="1:9">
      <c r="A14" s="4"/>
      <c r="B14" s="4"/>
      <c r="C14" s="4" t="s">
        <v>153</v>
      </c>
      <c r="D14" s="5" t="s">
        <v>169</v>
      </c>
      <c r="E14" s="5" t="s">
        <v>155</v>
      </c>
    </row>
    <row r="15" ht="30" customHeight="1" spans="1:9">
      <c r="A15" s="4"/>
      <c r="B15" s="4" t="s">
        <v>156</v>
      </c>
      <c r="C15" s="4" t="s">
        <v>157</v>
      </c>
      <c r="D15" s="5"/>
      <c r="E15" s="5"/>
    </row>
    <row r="16" ht="30" customHeight="1" spans="1:9">
      <c r="A16" s="4"/>
      <c r="B16" s="4"/>
      <c r="C16" s="4" t="s">
        <v>158</v>
      </c>
      <c r="D16" s="5" t="s">
        <v>170</v>
      </c>
      <c r="E16" s="5" t="s">
        <v>171</v>
      </c>
    </row>
    <row r="17" ht="30" customHeight="1" spans="1:5">
      <c r="A17" s="4"/>
      <c r="B17" s="4"/>
      <c r="C17" s="4" t="s">
        <v>160</v>
      </c>
      <c r="D17" s="5"/>
      <c r="E17" s="5"/>
    </row>
    <row r="18" ht="30" customHeight="1" spans="1:5">
      <c r="A18" s="4"/>
      <c r="B18" s="4"/>
      <c r="C18" s="4" t="s">
        <v>161</v>
      </c>
      <c r="D18" s="5"/>
      <c r="E18" s="5"/>
    </row>
    <row r="19" ht="30" customHeight="1" spans="1:5">
      <c r="A19" s="4"/>
      <c r="B19" s="4"/>
      <c r="C19" s="4" t="s">
        <v>162</v>
      </c>
      <c r="D19" s="5" t="s">
        <v>172</v>
      </c>
      <c r="E19" s="11">
        <v>0.97</v>
      </c>
    </row>
    <row r="20" ht="25.5" spans="1:5">
      <c r="A20" s="12" t="s">
        <v>164</v>
      </c>
      <c r="B20" s="12"/>
      <c r="C20" s="12"/>
      <c r="D20" s="12"/>
      <c r="E20" s="12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15" sqref="E15"/>
    </sheetView>
  </sheetViews>
  <sheetFormatPr defaultColWidth="9" defaultRowHeight="13.5" outlineLevelCol="4"/>
  <cols>
    <col min="3" max="3" width="21" customWidth="1"/>
    <col min="4" max="4" width="14" customWidth="1"/>
    <col min="5" max="5" width="41.125" customWidth="1"/>
  </cols>
  <sheetData>
    <row r="1" ht="27" spans="1:5">
      <c r="A1" s="1" t="s">
        <v>131</v>
      </c>
      <c r="B1" s="1"/>
      <c r="C1" s="1"/>
      <c r="D1" s="1"/>
      <c r="E1" s="1"/>
    </row>
    <row r="2" ht="33" customHeight="1" spans="1:5">
      <c r="A2" s="2"/>
      <c r="B2" s="2"/>
      <c r="C2" s="2"/>
      <c r="D2" s="2"/>
      <c r="E2" s="3" t="s">
        <v>1</v>
      </c>
    </row>
    <row r="3" ht="33" customHeight="1" spans="1:5">
      <c r="A3" s="4" t="s">
        <v>120</v>
      </c>
      <c r="B3" s="4"/>
      <c r="C3" s="4"/>
      <c r="D3" s="5" t="s">
        <v>173</v>
      </c>
      <c r="E3" s="5"/>
    </row>
    <row r="4" ht="33" customHeight="1" spans="1:5">
      <c r="A4" s="4" t="s">
        <v>133</v>
      </c>
      <c r="B4" s="4"/>
      <c r="C4" s="4"/>
      <c r="D4" s="6" t="s">
        <v>123</v>
      </c>
      <c r="E4" s="6"/>
    </row>
    <row r="5" ht="33" customHeight="1" spans="1:5">
      <c r="A5" s="4" t="s">
        <v>134</v>
      </c>
      <c r="B5" s="4" t="s">
        <v>135</v>
      </c>
      <c r="C5" s="4"/>
      <c r="D5" s="4">
        <v>7.46</v>
      </c>
      <c r="E5" s="4"/>
    </row>
    <row r="6" ht="33" customHeight="1" spans="1:5">
      <c r="A6" s="4"/>
      <c r="B6" s="4" t="s">
        <v>136</v>
      </c>
      <c r="C6" s="4"/>
      <c r="D6" s="7">
        <v>7.46</v>
      </c>
      <c r="E6" s="7"/>
    </row>
    <row r="7" ht="33" customHeight="1" spans="1:5">
      <c r="A7" s="4"/>
      <c r="B7" s="4" t="s">
        <v>137</v>
      </c>
      <c r="C7" s="4"/>
      <c r="D7" s="7"/>
      <c r="E7" s="7"/>
    </row>
    <row r="8" spans="1:5">
      <c r="A8" s="8" t="s">
        <v>138</v>
      </c>
      <c r="B8" s="4" t="s">
        <v>128</v>
      </c>
      <c r="C8" s="4"/>
      <c r="D8" s="4"/>
      <c r="E8" s="4"/>
    </row>
    <row r="9" ht="44" customHeight="1" spans="1:5">
      <c r="A9" s="9"/>
      <c r="B9" s="4"/>
      <c r="C9" s="4"/>
      <c r="D9" s="4"/>
      <c r="E9" s="4"/>
    </row>
    <row r="10" ht="43.5" spans="1:5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7" customHeight="1" spans="1:5">
      <c r="A11" s="4"/>
      <c r="B11" s="4" t="s">
        <v>145</v>
      </c>
      <c r="C11" s="4" t="s">
        <v>146</v>
      </c>
      <c r="D11" s="5" t="s">
        <v>174</v>
      </c>
      <c r="E11" s="5">
        <v>3</v>
      </c>
    </row>
    <row r="12" ht="33" customHeight="1" spans="1:5">
      <c r="A12" s="4"/>
      <c r="B12" s="4"/>
      <c r="C12" s="4" t="s">
        <v>149</v>
      </c>
      <c r="D12" s="5" t="s">
        <v>167</v>
      </c>
      <c r="E12" s="10">
        <v>1</v>
      </c>
    </row>
    <row r="13" ht="33" customHeight="1" spans="1:5">
      <c r="A13" s="4"/>
      <c r="B13" s="4"/>
      <c r="C13" s="4" t="s">
        <v>151</v>
      </c>
      <c r="D13" s="5" t="s">
        <v>168</v>
      </c>
      <c r="E13" s="5">
        <v>7.46</v>
      </c>
    </row>
    <row r="14" ht="36" customHeight="1" spans="1:5">
      <c r="A14" s="4"/>
      <c r="B14" s="4"/>
      <c r="C14" s="4" t="s">
        <v>153</v>
      </c>
      <c r="D14" s="5" t="s">
        <v>169</v>
      </c>
      <c r="E14" s="5" t="s">
        <v>155</v>
      </c>
    </row>
    <row r="15" ht="31" customHeight="1" spans="1:5">
      <c r="A15" s="4"/>
      <c r="B15" s="4" t="s">
        <v>156</v>
      </c>
      <c r="C15" s="4" t="s">
        <v>157</v>
      </c>
      <c r="D15" s="5"/>
      <c r="E15" s="5"/>
    </row>
    <row r="16" ht="33" customHeight="1" spans="1:5">
      <c r="A16" s="4"/>
      <c r="B16" s="4"/>
      <c r="C16" s="4" t="s">
        <v>158</v>
      </c>
      <c r="D16" s="5" t="s">
        <v>175</v>
      </c>
      <c r="E16" s="5" t="s">
        <v>171</v>
      </c>
    </row>
    <row r="17" ht="33" customHeight="1" spans="1:5">
      <c r="A17" s="4"/>
      <c r="B17" s="4"/>
      <c r="C17" s="4" t="s">
        <v>160</v>
      </c>
      <c r="D17" s="5"/>
      <c r="E17" s="5"/>
    </row>
    <row r="18" ht="36" customHeight="1" spans="1:5">
      <c r="A18" s="4"/>
      <c r="B18" s="4"/>
      <c r="C18" s="4" t="s">
        <v>161</v>
      </c>
      <c r="D18" s="5"/>
      <c r="E18" s="5"/>
    </row>
    <row r="19" ht="43" customHeight="1" spans="1:5">
      <c r="A19" s="4"/>
      <c r="B19" s="4"/>
      <c r="C19" s="4" t="s">
        <v>162</v>
      </c>
      <c r="D19" s="5" t="s">
        <v>172</v>
      </c>
      <c r="E19" s="11">
        <v>0.97</v>
      </c>
    </row>
    <row r="20" ht="25.5" spans="1:5">
      <c r="A20" s="12" t="s">
        <v>164</v>
      </c>
      <c r="B20" s="12"/>
      <c r="C20" s="12"/>
      <c r="D20" s="12"/>
      <c r="E20" s="12"/>
    </row>
  </sheetData>
  <mergeCells count="18">
    <mergeCell ref="A1:E1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10" sqref="F10"/>
    </sheetView>
  </sheetViews>
  <sheetFormatPr defaultColWidth="9" defaultRowHeight="13.5"/>
  <cols>
    <col min="1" max="1" width="19.125" customWidth="1"/>
  </cols>
  <sheetData>
    <row r="1" ht="27" spans="1:19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90"/>
      <c r="N2" s="79"/>
      <c r="O2" s="91"/>
      <c r="P2" s="27" t="s">
        <v>1</v>
      </c>
      <c r="Q2" s="27"/>
      <c r="R2" s="27"/>
      <c r="S2" s="27"/>
    </row>
    <row r="3" ht="15" customHeight="1" spans="1:19">
      <c r="A3" s="28" t="s">
        <v>31</v>
      </c>
      <c r="B3" s="28" t="s">
        <v>32</v>
      </c>
      <c r="C3" s="28" t="s">
        <v>33</v>
      </c>
      <c r="D3" s="28"/>
      <c r="E3" s="28"/>
      <c r="F3" s="28"/>
      <c r="G3" s="28"/>
      <c r="H3" s="28"/>
      <c r="I3" s="28"/>
      <c r="J3" s="28"/>
      <c r="K3" s="28"/>
      <c r="L3" s="28"/>
      <c r="M3" s="92" t="s">
        <v>34</v>
      </c>
      <c r="N3" s="92"/>
      <c r="O3" s="92"/>
      <c r="P3" s="92"/>
      <c r="Q3" s="92"/>
      <c r="R3" s="92"/>
      <c r="S3" s="92"/>
    </row>
    <row r="4" ht="15" customHeight="1" spans="1:19">
      <c r="A4" s="28"/>
      <c r="B4" s="28"/>
      <c r="C4" s="93" t="s">
        <v>5</v>
      </c>
      <c r="D4" s="94" t="s">
        <v>35</v>
      </c>
      <c r="E4" s="94" t="s">
        <v>36</v>
      </c>
      <c r="F4" s="94" t="s">
        <v>37</v>
      </c>
      <c r="G4" s="94" t="s">
        <v>38</v>
      </c>
      <c r="H4" s="93" t="s">
        <v>18</v>
      </c>
      <c r="I4" s="95" t="s">
        <v>19</v>
      </c>
      <c r="J4" s="94" t="s">
        <v>20</v>
      </c>
      <c r="K4" s="94" t="s">
        <v>21</v>
      </c>
      <c r="L4" s="95" t="s">
        <v>22</v>
      </c>
      <c r="M4" s="95" t="s">
        <v>5</v>
      </c>
      <c r="N4" s="93" t="s">
        <v>39</v>
      </c>
      <c r="O4" s="93" t="s">
        <v>40</v>
      </c>
      <c r="P4" s="93" t="s">
        <v>41</v>
      </c>
      <c r="Q4" s="93" t="s">
        <v>42</v>
      </c>
      <c r="R4" s="93" t="s">
        <v>43</v>
      </c>
      <c r="S4" s="96" t="s">
        <v>44</v>
      </c>
    </row>
    <row r="5" ht="15" customHeight="1" spans="1:19">
      <c r="A5" s="28"/>
      <c r="B5" s="28"/>
      <c r="C5" s="93"/>
      <c r="D5" s="97"/>
      <c r="E5" s="97"/>
      <c r="F5" s="97"/>
      <c r="G5" s="97"/>
      <c r="H5" s="93"/>
      <c r="I5" s="98"/>
      <c r="J5" s="97"/>
      <c r="K5" s="97"/>
      <c r="L5" s="98"/>
      <c r="M5" s="98"/>
      <c r="N5" s="93"/>
      <c r="O5" s="93"/>
      <c r="P5" s="93"/>
      <c r="Q5" s="93"/>
      <c r="R5" s="93"/>
      <c r="S5" s="99"/>
    </row>
    <row r="6" ht="15" customHeight="1" spans="1:19">
      <c r="A6" s="28"/>
      <c r="B6" s="28"/>
      <c r="C6" s="93"/>
      <c r="D6" s="100"/>
      <c r="E6" s="100"/>
      <c r="F6" s="100"/>
      <c r="G6" s="100"/>
      <c r="H6" s="93"/>
      <c r="I6" s="101"/>
      <c r="J6" s="100"/>
      <c r="K6" s="100"/>
      <c r="L6" s="101"/>
      <c r="M6" s="101"/>
      <c r="N6" s="93"/>
      <c r="O6" s="93"/>
      <c r="P6" s="93"/>
      <c r="Q6" s="93"/>
      <c r="R6" s="93"/>
      <c r="S6" s="102"/>
    </row>
    <row r="7" ht="15" customHeight="1" spans="1:19">
      <c r="A7" s="68" t="s">
        <v>45</v>
      </c>
      <c r="B7" s="20">
        <f>C7+M7</f>
        <v>195.46</v>
      </c>
      <c r="C7" s="20">
        <f>SUM(D7:L7)</f>
        <v>188</v>
      </c>
      <c r="D7" s="103">
        <v>147</v>
      </c>
      <c r="E7" s="103"/>
      <c r="F7" s="103"/>
      <c r="G7" s="103"/>
      <c r="H7" s="103">
        <v>40</v>
      </c>
      <c r="I7" s="103"/>
      <c r="J7" s="103"/>
      <c r="K7" s="103"/>
      <c r="L7" s="103">
        <v>1</v>
      </c>
      <c r="M7" s="20">
        <f>SUM(N7:S7)</f>
        <v>7.46</v>
      </c>
      <c r="N7" s="103">
        <v>7.46</v>
      </c>
      <c r="O7" s="103"/>
      <c r="P7" s="103"/>
      <c r="Q7" s="103"/>
      <c r="R7" s="103"/>
      <c r="S7" s="103"/>
    </row>
    <row r="8" ht="15" customHeight="1" spans="1:19">
      <c r="A8" s="32"/>
      <c r="B8" s="20">
        <f t="shared" ref="B8:B20" si="0">C8+M8</f>
        <v>0</v>
      </c>
      <c r="C8" s="20">
        <f t="shared" ref="C8:C20" si="1">SUM(D8:L8)</f>
        <v>0</v>
      </c>
      <c r="D8" s="33"/>
      <c r="E8" s="33"/>
      <c r="F8" s="33"/>
      <c r="G8" s="33"/>
      <c r="H8" s="33"/>
      <c r="I8" s="33"/>
      <c r="J8" s="33"/>
      <c r="K8" s="33"/>
      <c r="L8" s="33"/>
      <c r="M8" s="20">
        <f t="shared" ref="M8:M20" si="2">SUM(N8:S8)</f>
        <v>0</v>
      </c>
      <c r="N8" s="33"/>
      <c r="O8" s="33"/>
      <c r="P8" s="33"/>
      <c r="Q8" s="33"/>
      <c r="R8" s="33"/>
      <c r="S8" s="33"/>
    </row>
    <row r="9" ht="15" customHeight="1" spans="1:19">
      <c r="A9" s="32"/>
      <c r="B9" s="20">
        <f t="shared" si="0"/>
        <v>0</v>
      </c>
      <c r="C9" s="20">
        <f t="shared" si="1"/>
        <v>0</v>
      </c>
      <c r="D9" s="33"/>
      <c r="E9" s="33"/>
      <c r="F9" s="33"/>
      <c r="G9" s="33"/>
      <c r="H9" s="33"/>
      <c r="I9" s="33"/>
      <c r="J9" s="33"/>
      <c r="K9" s="33"/>
      <c r="L9" s="33"/>
      <c r="M9" s="20">
        <f t="shared" si="2"/>
        <v>0</v>
      </c>
      <c r="N9" s="33"/>
      <c r="O9" s="33"/>
      <c r="P9" s="33"/>
      <c r="Q9" s="33"/>
      <c r="R9" s="33"/>
      <c r="S9" s="33"/>
    </row>
    <row r="10" ht="15" customHeight="1" spans="1:19">
      <c r="A10" s="32"/>
      <c r="B10" s="20">
        <f t="shared" si="0"/>
        <v>0</v>
      </c>
      <c r="C10" s="20">
        <f t="shared" si="1"/>
        <v>0</v>
      </c>
      <c r="D10" s="33"/>
      <c r="E10" s="33"/>
      <c r="F10" s="33"/>
      <c r="G10" s="33"/>
      <c r="H10" s="33"/>
      <c r="I10" s="33"/>
      <c r="J10" s="33"/>
      <c r="K10" s="33"/>
      <c r="L10" s="33"/>
      <c r="M10" s="20">
        <f t="shared" si="2"/>
        <v>0</v>
      </c>
      <c r="N10" s="33"/>
      <c r="O10" s="33"/>
      <c r="P10" s="33"/>
      <c r="Q10" s="33"/>
      <c r="R10" s="33"/>
      <c r="S10" s="33"/>
    </row>
    <row r="11" ht="15" customHeight="1" spans="1:19">
      <c r="A11" s="32"/>
      <c r="B11" s="20">
        <f t="shared" si="0"/>
        <v>0</v>
      </c>
      <c r="C11" s="20">
        <f t="shared" si="1"/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20">
        <f t="shared" si="2"/>
        <v>0</v>
      </c>
      <c r="N11" s="33"/>
      <c r="O11" s="33"/>
      <c r="P11" s="33"/>
      <c r="Q11" s="33"/>
      <c r="R11" s="33"/>
      <c r="S11" s="33"/>
    </row>
    <row r="12" ht="15" customHeight="1" spans="1:19">
      <c r="A12" s="32"/>
      <c r="B12" s="20">
        <f t="shared" si="0"/>
        <v>0</v>
      </c>
      <c r="C12" s="20">
        <f t="shared" si="1"/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20">
        <f t="shared" si="2"/>
        <v>0</v>
      </c>
      <c r="N12" s="33"/>
      <c r="O12" s="33"/>
      <c r="P12" s="33"/>
      <c r="Q12" s="33"/>
      <c r="R12" s="33"/>
      <c r="S12" s="33"/>
    </row>
    <row r="13" ht="15" customHeight="1" spans="1:19">
      <c r="A13" s="30"/>
      <c r="B13" s="20">
        <f t="shared" si="0"/>
        <v>0</v>
      </c>
      <c r="C13" s="20">
        <f t="shared" si="1"/>
        <v>0</v>
      </c>
      <c r="D13" s="33"/>
      <c r="E13" s="33"/>
      <c r="F13" s="33"/>
      <c r="G13" s="33"/>
      <c r="H13" s="33"/>
      <c r="I13" s="33"/>
      <c r="J13" s="33"/>
      <c r="K13" s="33"/>
      <c r="L13" s="33"/>
      <c r="M13" s="20">
        <f t="shared" si="2"/>
        <v>0</v>
      </c>
      <c r="N13" s="33"/>
      <c r="O13" s="33"/>
      <c r="P13" s="33"/>
      <c r="Q13" s="33"/>
      <c r="R13" s="33"/>
      <c r="S13" s="33"/>
    </row>
    <row r="14" ht="15" customHeight="1" spans="1:19">
      <c r="A14" s="32"/>
      <c r="B14" s="20">
        <f t="shared" si="0"/>
        <v>0</v>
      </c>
      <c r="C14" s="20">
        <f t="shared" si="1"/>
        <v>0</v>
      </c>
      <c r="D14" s="33"/>
      <c r="E14" s="33"/>
      <c r="F14" s="33"/>
      <c r="G14" s="33"/>
      <c r="H14" s="33"/>
      <c r="I14" s="33"/>
      <c r="J14" s="33"/>
      <c r="K14" s="33"/>
      <c r="L14" s="33"/>
      <c r="M14" s="20">
        <f t="shared" si="2"/>
        <v>0</v>
      </c>
      <c r="N14" s="33"/>
      <c r="O14" s="33"/>
      <c r="P14" s="33"/>
      <c r="Q14" s="33"/>
      <c r="R14" s="33"/>
      <c r="S14" s="33"/>
    </row>
    <row r="15" ht="15" customHeight="1" spans="1:19">
      <c r="A15" s="32"/>
      <c r="B15" s="20">
        <f t="shared" si="0"/>
        <v>0</v>
      </c>
      <c r="C15" s="20">
        <f t="shared" si="1"/>
        <v>0</v>
      </c>
      <c r="D15" s="33"/>
      <c r="E15" s="33"/>
      <c r="F15" s="33"/>
      <c r="G15" s="33"/>
      <c r="H15" s="33"/>
      <c r="I15" s="33"/>
      <c r="J15" s="33"/>
      <c r="K15" s="33"/>
      <c r="L15" s="33"/>
      <c r="M15" s="20">
        <f t="shared" si="2"/>
        <v>0</v>
      </c>
      <c r="N15" s="33"/>
      <c r="O15" s="33"/>
      <c r="P15" s="33"/>
      <c r="Q15" s="33"/>
      <c r="R15" s="33"/>
      <c r="S15" s="33"/>
    </row>
    <row r="16" ht="15" customHeight="1" spans="1:19">
      <c r="A16" s="32"/>
      <c r="B16" s="20">
        <f t="shared" si="0"/>
        <v>0</v>
      </c>
      <c r="C16" s="20">
        <f t="shared" si="1"/>
        <v>0</v>
      </c>
      <c r="D16" s="33"/>
      <c r="E16" s="33"/>
      <c r="F16" s="33"/>
      <c r="G16" s="33"/>
      <c r="H16" s="33"/>
      <c r="I16" s="33"/>
      <c r="J16" s="33"/>
      <c r="K16" s="33"/>
      <c r="L16" s="33"/>
      <c r="M16" s="20">
        <f t="shared" si="2"/>
        <v>0</v>
      </c>
      <c r="N16" s="33"/>
      <c r="O16" s="33"/>
      <c r="P16" s="33"/>
      <c r="Q16" s="33"/>
      <c r="R16" s="33"/>
      <c r="S16" s="33"/>
    </row>
    <row r="17" ht="15" customHeight="1" spans="1:19">
      <c r="A17" s="32"/>
      <c r="B17" s="20">
        <f t="shared" si="0"/>
        <v>0</v>
      </c>
      <c r="C17" s="20">
        <f t="shared" si="1"/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20">
        <f t="shared" si="2"/>
        <v>0</v>
      </c>
      <c r="N17" s="33"/>
      <c r="O17" s="33"/>
      <c r="P17" s="33"/>
      <c r="Q17" s="33"/>
      <c r="R17" s="33"/>
      <c r="S17" s="33"/>
    </row>
    <row r="18" ht="15" customHeight="1" spans="1:19">
      <c r="A18" s="32"/>
      <c r="B18" s="20">
        <f t="shared" si="0"/>
        <v>0</v>
      </c>
      <c r="C18" s="20">
        <f t="shared" si="1"/>
        <v>0</v>
      </c>
      <c r="D18" s="33"/>
      <c r="E18" s="33"/>
      <c r="F18" s="33"/>
      <c r="G18" s="33"/>
      <c r="H18" s="33"/>
      <c r="I18" s="33"/>
      <c r="J18" s="33"/>
      <c r="K18" s="33"/>
      <c r="L18" s="33"/>
      <c r="M18" s="20">
        <f t="shared" si="2"/>
        <v>0</v>
      </c>
      <c r="N18" s="33"/>
      <c r="O18" s="33"/>
      <c r="P18" s="33"/>
      <c r="Q18" s="33"/>
      <c r="R18" s="33"/>
      <c r="S18" s="33"/>
    </row>
    <row r="19" ht="15" customHeight="1" spans="1:19">
      <c r="A19" s="32"/>
      <c r="B19" s="20">
        <f t="shared" si="0"/>
        <v>0</v>
      </c>
      <c r="C19" s="20">
        <f t="shared" si="1"/>
        <v>0</v>
      </c>
      <c r="D19" s="33"/>
      <c r="E19" s="33"/>
      <c r="F19" s="33"/>
      <c r="G19" s="33"/>
      <c r="H19" s="33"/>
      <c r="I19" s="33"/>
      <c r="J19" s="33"/>
      <c r="K19" s="33"/>
      <c r="L19" s="33"/>
      <c r="M19" s="20">
        <f t="shared" si="2"/>
        <v>0</v>
      </c>
      <c r="N19" s="33"/>
      <c r="O19" s="33"/>
      <c r="P19" s="33"/>
      <c r="Q19" s="33"/>
      <c r="R19" s="33"/>
      <c r="S19" s="33"/>
    </row>
    <row r="20" ht="15" customHeight="1" spans="1:19">
      <c r="A20" s="104" t="s">
        <v>46</v>
      </c>
      <c r="B20" s="20">
        <f t="shared" si="0"/>
        <v>195.46</v>
      </c>
      <c r="C20" s="20">
        <f t="shared" si="1"/>
        <v>188</v>
      </c>
      <c r="D20" s="20">
        <f>SUM(D7:D19)</f>
        <v>147</v>
      </c>
      <c r="E20" s="20">
        <f t="shared" ref="E20:L20" si="3">SUM(E7:E19)</f>
        <v>0</v>
      </c>
      <c r="F20" s="20">
        <f t="shared" si="3"/>
        <v>0</v>
      </c>
      <c r="G20" s="20">
        <f t="shared" si="3"/>
        <v>0</v>
      </c>
      <c r="H20" s="20">
        <f t="shared" si="3"/>
        <v>40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1</v>
      </c>
      <c r="M20" s="20">
        <f t="shared" si="2"/>
        <v>7.46</v>
      </c>
      <c r="N20" s="105">
        <f t="shared" ref="N20:S20" si="4">SUM(N7:N19)</f>
        <v>7.46</v>
      </c>
      <c r="O20" s="105">
        <f t="shared" si="4"/>
        <v>0</v>
      </c>
      <c r="P20" s="105">
        <f t="shared" si="4"/>
        <v>0</v>
      </c>
      <c r="Q20" s="105">
        <f t="shared" si="4"/>
        <v>0</v>
      </c>
      <c r="R20" s="105">
        <f t="shared" si="4"/>
        <v>0</v>
      </c>
      <c r="S20" s="10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G17" sqref="G17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77" t="s">
        <v>47</v>
      </c>
      <c r="B1" s="78"/>
      <c r="C1" s="78"/>
      <c r="D1" s="78"/>
      <c r="E1" s="78"/>
      <c r="F1" s="78"/>
      <c r="G1" s="78"/>
      <c r="H1" s="78"/>
    </row>
    <row r="2" ht="15" customHeight="1" spans="1:8">
      <c r="A2" s="79"/>
      <c r="B2" s="79"/>
      <c r="C2" s="79"/>
      <c r="D2" s="79"/>
      <c r="E2" s="79"/>
      <c r="F2" s="27"/>
      <c r="G2" s="27" t="s">
        <v>1</v>
      </c>
      <c r="H2" s="27"/>
    </row>
    <row r="3" ht="15" customHeight="1" spans="1:8">
      <c r="A3" s="80" t="s">
        <v>48</v>
      </c>
      <c r="B3" s="80" t="s">
        <v>49</v>
      </c>
      <c r="C3" s="28" t="s">
        <v>5</v>
      </c>
      <c r="D3" s="80" t="s">
        <v>50</v>
      </c>
      <c r="E3" s="28" t="s">
        <v>51</v>
      </c>
      <c r="F3" s="14" t="s">
        <v>52</v>
      </c>
      <c r="G3" s="28" t="s">
        <v>53</v>
      </c>
      <c r="H3" s="28" t="s">
        <v>54</v>
      </c>
    </row>
    <row r="4" spans="1:8">
      <c r="A4" s="81"/>
      <c r="B4" s="81"/>
      <c r="C4" s="29"/>
      <c r="D4" s="81"/>
      <c r="E4" s="29"/>
      <c r="F4" s="82"/>
      <c r="G4" s="29"/>
      <c r="H4" s="29"/>
    </row>
    <row r="5" spans="1:8">
      <c r="A5" s="81"/>
      <c r="B5" s="81"/>
      <c r="C5" s="29"/>
      <c r="D5" s="81"/>
      <c r="E5" s="29"/>
      <c r="F5" s="82"/>
      <c r="G5" s="29"/>
      <c r="H5" s="29"/>
    </row>
    <row r="6" spans="1:8">
      <c r="A6" s="83"/>
      <c r="B6" s="83"/>
      <c r="C6" s="29"/>
      <c r="D6" s="83"/>
      <c r="E6" s="29"/>
      <c r="F6" s="15"/>
      <c r="G6" s="29"/>
      <c r="H6" s="29"/>
    </row>
    <row r="7" ht="25.5" customHeight="1" spans="1:8">
      <c r="A7" s="84">
        <v>208</v>
      </c>
      <c r="B7" s="59" t="s">
        <v>9</v>
      </c>
      <c r="C7" s="20">
        <v>19</v>
      </c>
      <c r="D7" s="31">
        <v>19</v>
      </c>
      <c r="E7" s="31"/>
      <c r="F7" s="31"/>
      <c r="G7" s="31"/>
      <c r="H7" s="31"/>
    </row>
    <row r="8" ht="24" customHeight="1" spans="1:8">
      <c r="A8" s="84">
        <v>2080505</v>
      </c>
      <c r="B8" s="85" t="s">
        <v>55</v>
      </c>
      <c r="C8" s="20">
        <v>19</v>
      </c>
      <c r="D8" s="33">
        <v>19</v>
      </c>
      <c r="E8" s="33"/>
      <c r="F8" s="33"/>
      <c r="G8" s="33"/>
      <c r="H8" s="33"/>
    </row>
    <row r="9" ht="26.25" customHeight="1" spans="1:8">
      <c r="A9" s="86">
        <v>2080506</v>
      </c>
      <c r="B9" s="85" t="s">
        <v>56</v>
      </c>
      <c r="C9" s="20"/>
      <c r="D9" s="33"/>
      <c r="E9" s="33"/>
      <c r="F9" s="33"/>
      <c r="G9" s="33"/>
      <c r="H9" s="33"/>
    </row>
    <row r="10" ht="15" customHeight="1" spans="1:8">
      <c r="A10" s="87">
        <v>210</v>
      </c>
      <c r="B10" s="63" t="s">
        <v>11</v>
      </c>
      <c r="C10" s="20">
        <v>176.46</v>
      </c>
      <c r="D10" s="33">
        <v>166.7</v>
      </c>
      <c r="E10" s="33">
        <v>9.76</v>
      </c>
      <c r="F10" s="33"/>
      <c r="G10" s="33"/>
      <c r="H10" s="33"/>
    </row>
    <row r="11" ht="15" customHeight="1" spans="1:8">
      <c r="A11" s="87">
        <v>2100302</v>
      </c>
      <c r="B11" s="88" t="s">
        <v>57</v>
      </c>
      <c r="C11" s="20">
        <v>167.66</v>
      </c>
      <c r="D11" s="33">
        <v>158.7</v>
      </c>
      <c r="E11" s="33">
        <v>8.96</v>
      </c>
      <c r="F11" s="33"/>
      <c r="G11" s="33"/>
      <c r="H11" s="33"/>
    </row>
    <row r="12" ht="15" customHeight="1" spans="1:8">
      <c r="A12" s="87">
        <v>2100399</v>
      </c>
      <c r="B12" s="88" t="s">
        <v>58</v>
      </c>
      <c r="C12" s="20">
        <v>0.8</v>
      </c>
      <c r="D12" s="33"/>
      <c r="E12" s="33">
        <v>0.8</v>
      </c>
      <c r="F12" s="33"/>
      <c r="G12" s="33"/>
      <c r="H12" s="33"/>
    </row>
    <row r="13" ht="15" customHeight="1" spans="1:8">
      <c r="A13" s="87">
        <v>2101102</v>
      </c>
      <c r="B13" s="88" t="s">
        <v>59</v>
      </c>
      <c r="C13" s="20">
        <v>8</v>
      </c>
      <c r="D13" s="33">
        <v>8</v>
      </c>
      <c r="E13" s="33"/>
      <c r="F13" s="33"/>
      <c r="G13" s="33"/>
      <c r="H13" s="33"/>
    </row>
    <row r="14" ht="15" customHeight="1" spans="1:8">
      <c r="A14" s="32"/>
      <c r="B14" s="64" t="s">
        <v>15</v>
      </c>
      <c r="C14" s="20"/>
      <c r="D14" s="33"/>
      <c r="E14" s="33"/>
      <c r="F14" s="33"/>
      <c r="G14" s="33"/>
      <c r="H14" s="33"/>
    </row>
    <row r="15" ht="15" customHeight="1" spans="1:8">
      <c r="A15" s="32"/>
      <c r="B15" s="59" t="s">
        <v>60</v>
      </c>
      <c r="C15" s="20"/>
      <c r="D15" s="33"/>
      <c r="E15" s="33"/>
      <c r="F15" s="33"/>
      <c r="G15" s="33"/>
      <c r="H15" s="33"/>
    </row>
    <row r="16" ht="15" customHeight="1" spans="1:8">
      <c r="A16" s="32"/>
      <c r="B16" s="64" t="s">
        <v>15</v>
      </c>
      <c r="C16" s="20"/>
      <c r="D16" s="33"/>
      <c r="E16" s="33"/>
      <c r="F16" s="33"/>
      <c r="G16" s="33"/>
      <c r="H16" s="33"/>
    </row>
    <row r="17" ht="15" customHeight="1" spans="1:8">
      <c r="A17" s="32"/>
      <c r="B17" s="64" t="s">
        <v>15</v>
      </c>
      <c r="C17" s="20"/>
      <c r="D17" s="33"/>
      <c r="E17" s="33"/>
      <c r="F17" s="33"/>
      <c r="G17" s="33"/>
      <c r="H17" s="33"/>
    </row>
    <row r="18" ht="15" customHeight="1" spans="1:8">
      <c r="A18" s="32"/>
      <c r="B18" s="64" t="s">
        <v>15</v>
      </c>
      <c r="C18" s="20"/>
      <c r="D18" s="33"/>
      <c r="E18" s="33"/>
      <c r="F18" s="33"/>
      <c r="G18" s="33"/>
      <c r="H18" s="33"/>
    </row>
    <row r="19" ht="15" customHeight="1" spans="1:8">
      <c r="A19" s="32"/>
      <c r="B19" s="89"/>
      <c r="C19" s="20"/>
      <c r="D19" s="33"/>
      <c r="E19" s="33"/>
      <c r="F19" s="33"/>
      <c r="G19" s="33"/>
      <c r="H19" s="33"/>
    </row>
    <row r="20" ht="15" customHeight="1" spans="1:8">
      <c r="A20" s="32"/>
      <c r="B20" s="89"/>
      <c r="C20" s="20"/>
      <c r="D20" s="33"/>
      <c r="E20" s="33"/>
      <c r="F20" s="33"/>
      <c r="G20" s="33"/>
      <c r="H20" s="33"/>
    </row>
    <row r="21" ht="15" customHeight="1" spans="1:8">
      <c r="A21" s="32"/>
      <c r="B21" s="89"/>
      <c r="C21" s="20"/>
      <c r="D21" s="33"/>
      <c r="E21" s="33"/>
      <c r="F21" s="33"/>
      <c r="G21" s="33"/>
      <c r="H21" s="33"/>
    </row>
    <row r="22" ht="15" customHeight="1" spans="1:8">
      <c r="A22" s="32"/>
      <c r="B22" s="89"/>
      <c r="C22" s="20"/>
      <c r="D22" s="33"/>
      <c r="E22" s="33"/>
      <c r="F22" s="33"/>
      <c r="G22" s="33"/>
      <c r="H22" s="33"/>
    </row>
    <row r="23" ht="15" customHeight="1" spans="1:8">
      <c r="A23" s="32"/>
      <c r="B23" s="89"/>
      <c r="C23" s="20"/>
      <c r="D23" s="33"/>
      <c r="E23" s="33"/>
      <c r="F23" s="33"/>
      <c r="G23" s="33"/>
      <c r="H23" s="33"/>
    </row>
    <row r="24" ht="15" customHeight="1" spans="1:8">
      <c r="A24" s="32"/>
      <c r="B24" s="89"/>
      <c r="C24" s="20"/>
      <c r="D24" s="33"/>
      <c r="E24" s="33"/>
      <c r="F24" s="33"/>
      <c r="G24" s="33"/>
      <c r="H24" s="33"/>
    </row>
    <row r="25" ht="15" customHeight="1" spans="1:8">
      <c r="A25" s="32"/>
      <c r="B25" s="89"/>
      <c r="C25" s="20"/>
      <c r="D25" s="33"/>
      <c r="E25" s="33"/>
      <c r="F25" s="33"/>
      <c r="G25" s="33"/>
      <c r="H25" s="33"/>
    </row>
    <row r="26" ht="15" customHeight="1" spans="1:8">
      <c r="A26" s="32"/>
      <c r="B26" s="89"/>
      <c r="C26" s="20"/>
      <c r="D26" s="33"/>
      <c r="E26" s="33"/>
      <c r="F26" s="33"/>
      <c r="G26" s="33"/>
      <c r="H26" s="33"/>
    </row>
    <row r="27" ht="15" customHeight="1" spans="1:8">
      <c r="A27" s="32"/>
      <c r="B27" s="89"/>
      <c r="C27" s="20"/>
      <c r="D27" s="33"/>
      <c r="E27" s="33"/>
      <c r="F27" s="33"/>
      <c r="G27" s="33"/>
      <c r="H27" s="33"/>
    </row>
    <row r="28" ht="15" customHeight="1" spans="1:8">
      <c r="A28" s="32"/>
      <c r="B28" s="89"/>
      <c r="C28" s="20"/>
      <c r="D28" s="33"/>
      <c r="E28" s="33"/>
      <c r="F28" s="33"/>
      <c r="G28" s="33"/>
      <c r="H28" s="33"/>
    </row>
    <row r="29" customHeight="1" spans="1:8">
      <c r="A29" s="65"/>
      <c r="B29" s="45" t="s">
        <v>46</v>
      </c>
      <c r="C29" s="20">
        <f>C7+C10</f>
        <v>195.46</v>
      </c>
      <c r="D29" s="20">
        <v>185.7</v>
      </c>
      <c r="E29" s="20">
        <v>9.76</v>
      </c>
      <c r="F29" s="20">
        <f t="shared" ref="E29:H29" si="0">F15+F11+F7</f>
        <v>0</v>
      </c>
      <c r="G29" s="20">
        <f t="shared" si="0"/>
        <v>0</v>
      </c>
      <c r="H29" s="20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4" sqref="I24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5" t="s">
        <v>61</v>
      </c>
      <c r="B1" s="35"/>
      <c r="C1" s="35"/>
      <c r="D1" s="35"/>
      <c r="E1" s="35"/>
      <c r="F1" s="35"/>
      <c r="G1" s="35"/>
      <c r="H1" s="35"/>
      <c r="I1" s="35"/>
      <c r="J1" s="35"/>
    </row>
    <row r="2" ht="15" customHeight="1" spans="1:10">
      <c r="A2" s="66" t="s">
        <v>62</v>
      </c>
      <c r="B2" s="66"/>
      <c r="C2" s="66"/>
      <c r="D2" s="66"/>
      <c r="E2" s="66"/>
      <c r="F2" s="66"/>
      <c r="G2" s="66"/>
      <c r="H2" s="66"/>
      <c r="I2" s="66"/>
      <c r="J2" s="66"/>
    </row>
    <row r="3" ht="25.15" customHeight="1" spans="1:10">
      <c r="A3" s="67" t="s">
        <v>63</v>
      </c>
      <c r="B3" s="67"/>
      <c r="C3" s="67"/>
      <c r="D3" s="67"/>
      <c r="E3" s="67" t="s">
        <v>64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44" t="s">
        <v>5</v>
      </c>
      <c r="C4" s="44" t="s">
        <v>6</v>
      </c>
      <c r="D4" s="44" t="s">
        <v>7</v>
      </c>
      <c r="E4" s="67" t="s">
        <v>4</v>
      </c>
      <c r="F4" s="44" t="s">
        <v>5</v>
      </c>
      <c r="G4" s="67" t="s">
        <v>35</v>
      </c>
      <c r="H4" s="67"/>
      <c r="I4" s="67" t="s">
        <v>36</v>
      </c>
      <c r="J4" s="67"/>
    </row>
    <row r="5" ht="36" spans="1:10">
      <c r="A5" s="67"/>
      <c r="B5" s="44"/>
      <c r="C5" s="44"/>
      <c r="D5" s="44"/>
      <c r="E5" s="67"/>
      <c r="F5" s="44"/>
      <c r="G5" s="44" t="s">
        <v>6</v>
      </c>
      <c r="H5" s="44" t="s">
        <v>7</v>
      </c>
      <c r="I5" s="44" t="s">
        <v>6</v>
      </c>
      <c r="J5" s="44" t="s">
        <v>7</v>
      </c>
    </row>
    <row r="6" ht="25.15" customHeight="1" spans="1:10">
      <c r="A6" s="68" t="s">
        <v>65</v>
      </c>
      <c r="B6" s="69">
        <f>SUM(C6:D6)</f>
        <v>154.46</v>
      </c>
      <c r="C6" s="70">
        <f>C7+C8+C9</f>
        <v>147</v>
      </c>
      <c r="D6" s="70">
        <f>D7+D8+D9</f>
        <v>7.46</v>
      </c>
      <c r="E6" s="71" t="s">
        <v>9</v>
      </c>
      <c r="F6" s="69">
        <f>SUM(G6:J6)</f>
        <v>19</v>
      </c>
      <c r="G6" s="72">
        <v>19</v>
      </c>
      <c r="H6" s="72"/>
      <c r="I6" s="72"/>
      <c r="J6" s="72"/>
    </row>
    <row r="7" ht="25.15" customHeight="1" spans="1:10">
      <c r="A7" s="68" t="s">
        <v>66</v>
      </c>
      <c r="B7" s="69">
        <f>SUM(C7:D7)</f>
        <v>154.46</v>
      </c>
      <c r="C7" s="70">
        <v>147</v>
      </c>
      <c r="D7" s="70">
        <v>7.46</v>
      </c>
      <c r="E7" s="71" t="s">
        <v>11</v>
      </c>
      <c r="F7" s="69">
        <f t="shared" ref="F7:F14" si="0">SUM(G7:J7)</f>
        <v>135.46</v>
      </c>
      <c r="G7" s="72">
        <v>128</v>
      </c>
      <c r="H7" s="72">
        <v>7.46</v>
      </c>
      <c r="I7" s="72"/>
      <c r="J7" s="72"/>
    </row>
    <row r="8" ht="25.15" customHeight="1" spans="1:10">
      <c r="A8" s="68" t="s">
        <v>67</v>
      </c>
      <c r="B8" s="69">
        <f t="shared" ref="B8:B14" si="1">SUM(C8:D8)</f>
        <v>0</v>
      </c>
      <c r="C8" s="70"/>
      <c r="D8" s="70"/>
      <c r="E8" s="39" t="s">
        <v>13</v>
      </c>
      <c r="F8" s="69">
        <f t="shared" si="0"/>
        <v>0</v>
      </c>
      <c r="G8" s="72"/>
      <c r="H8" s="72"/>
      <c r="I8" s="72"/>
      <c r="J8" s="72"/>
    </row>
    <row r="9" ht="25.15" customHeight="1" spans="1:10">
      <c r="A9" s="68" t="s">
        <v>68</v>
      </c>
      <c r="B9" s="69">
        <f t="shared" si="1"/>
        <v>0</v>
      </c>
      <c r="C9" s="70"/>
      <c r="D9" s="70"/>
      <c r="E9" s="39" t="s">
        <v>15</v>
      </c>
      <c r="F9" s="69">
        <f t="shared" si="0"/>
        <v>0</v>
      </c>
      <c r="G9" s="72"/>
      <c r="H9" s="72"/>
      <c r="I9" s="72"/>
      <c r="J9" s="72"/>
    </row>
    <row r="10" ht="25.15" customHeight="1" spans="1:10">
      <c r="A10" s="73"/>
      <c r="B10" s="69">
        <f t="shared" si="1"/>
        <v>0</v>
      </c>
      <c r="C10" s="70"/>
      <c r="D10" s="70"/>
      <c r="E10" s="39"/>
      <c r="F10" s="69">
        <f t="shared" si="0"/>
        <v>0</v>
      </c>
      <c r="G10" s="72"/>
      <c r="H10" s="72"/>
      <c r="I10" s="72"/>
      <c r="J10" s="72"/>
    </row>
    <row r="11" ht="25.15" customHeight="1" spans="1:10">
      <c r="A11" s="73"/>
      <c r="B11" s="69">
        <f t="shared" si="1"/>
        <v>0</v>
      </c>
      <c r="C11" s="70"/>
      <c r="D11" s="70"/>
      <c r="E11" s="39"/>
      <c r="F11" s="69">
        <f t="shared" si="0"/>
        <v>0</v>
      </c>
      <c r="G11" s="72"/>
      <c r="H11" s="72"/>
      <c r="I11" s="72"/>
      <c r="J11" s="72"/>
    </row>
    <row r="12" ht="25.15" customHeight="1" spans="1:10">
      <c r="A12" s="74"/>
      <c r="B12" s="69">
        <f t="shared" si="1"/>
        <v>0</v>
      </c>
      <c r="C12" s="70"/>
      <c r="D12" s="70"/>
      <c r="E12" s="39"/>
      <c r="F12" s="69">
        <f t="shared" si="0"/>
        <v>0</v>
      </c>
      <c r="G12" s="72"/>
      <c r="H12" s="72"/>
      <c r="I12" s="72"/>
      <c r="J12" s="72"/>
    </row>
    <row r="13" ht="25.15" customHeight="1" spans="1:10">
      <c r="A13" s="74"/>
      <c r="B13" s="69">
        <f t="shared" si="1"/>
        <v>0</v>
      </c>
      <c r="C13" s="70"/>
      <c r="D13" s="70"/>
      <c r="E13" s="39"/>
      <c r="F13" s="69">
        <f t="shared" si="0"/>
        <v>0</v>
      </c>
      <c r="G13" s="72"/>
      <c r="H13" s="72"/>
      <c r="I13" s="72"/>
      <c r="J13" s="72"/>
    </row>
    <row r="14" ht="25.15" customHeight="1" spans="1:10">
      <c r="A14" s="74"/>
      <c r="B14" s="69">
        <f t="shared" si="1"/>
        <v>0</v>
      </c>
      <c r="C14" s="70"/>
      <c r="D14" s="70"/>
      <c r="E14" s="39"/>
      <c r="F14" s="69">
        <f t="shared" si="0"/>
        <v>0</v>
      </c>
      <c r="G14" s="72"/>
      <c r="H14" s="72"/>
      <c r="I14" s="72"/>
      <c r="J14" s="72"/>
    </row>
    <row r="15" ht="25.15" customHeight="1" spans="1:10">
      <c r="A15" s="75" t="s">
        <v>69</v>
      </c>
      <c r="B15" s="69">
        <v>154.46</v>
      </c>
      <c r="C15" s="69">
        <f>C6</f>
        <v>147</v>
      </c>
      <c r="D15" s="69">
        <f>D6</f>
        <v>7.46</v>
      </c>
      <c r="E15" s="75" t="s">
        <v>70</v>
      </c>
      <c r="F15" s="69">
        <f>SUM(F6:F14)</f>
        <v>154.46</v>
      </c>
      <c r="G15" s="69">
        <f>SUM(G6:G14)</f>
        <v>147</v>
      </c>
      <c r="H15" s="69">
        <f>SUM(H6:H14)</f>
        <v>7.46</v>
      </c>
      <c r="I15" s="69">
        <f>SUM(I6:I14)</f>
        <v>0</v>
      </c>
      <c r="J15" s="69">
        <f>SUM(J6:J14)</f>
        <v>0</v>
      </c>
    </row>
    <row r="16" ht="25.15" customHeight="1" spans="1:10">
      <c r="A16" s="76" t="s">
        <v>71</v>
      </c>
      <c r="B16" s="69">
        <f>C16+D16</f>
        <v>0</v>
      </c>
      <c r="C16" s="70">
        <f>C17+C18+C19</f>
        <v>0</v>
      </c>
      <c r="D16" s="70">
        <f>D17+D18+D19</f>
        <v>0</v>
      </c>
      <c r="E16" s="74" t="s">
        <v>72</v>
      </c>
      <c r="F16" s="69"/>
      <c r="G16" s="72"/>
      <c r="H16" s="72"/>
      <c r="I16" s="72"/>
      <c r="J16" s="72"/>
    </row>
    <row r="17" ht="25.15" customHeight="1" spans="1:10">
      <c r="A17" s="76" t="s">
        <v>66</v>
      </c>
      <c r="B17" s="69">
        <f>C17+D17</f>
        <v>0</v>
      </c>
      <c r="C17" s="70"/>
      <c r="D17" s="70"/>
      <c r="E17" s="74"/>
      <c r="F17" s="69"/>
      <c r="G17" s="72"/>
      <c r="H17" s="72"/>
      <c r="I17" s="72"/>
      <c r="J17" s="72"/>
    </row>
    <row r="18" ht="25.15" customHeight="1" spans="1:10">
      <c r="A18" s="76" t="s">
        <v>67</v>
      </c>
      <c r="B18" s="69">
        <f>C18+D18</f>
        <v>0</v>
      </c>
      <c r="C18" s="70"/>
      <c r="D18" s="70"/>
      <c r="E18" s="74"/>
      <c r="F18" s="69"/>
      <c r="G18" s="72"/>
      <c r="H18" s="72"/>
      <c r="I18" s="72"/>
      <c r="J18" s="72"/>
    </row>
    <row r="19" ht="33" customHeight="1" spans="1:10">
      <c r="A19" s="76" t="s">
        <v>68</v>
      </c>
      <c r="B19" s="69">
        <f>C19+D19</f>
        <v>0</v>
      </c>
      <c r="C19" s="70"/>
      <c r="D19" s="70"/>
      <c r="E19" s="74"/>
      <c r="F19" s="69"/>
      <c r="G19" s="72"/>
      <c r="H19" s="72"/>
      <c r="I19" s="72"/>
      <c r="J19" s="72"/>
    </row>
    <row r="20" ht="28.9" customHeight="1" spans="1:10">
      <c r="A20" s="75" t="s">
        <v>28</v>
      </c>
      <c r="B20" s="69">
        <f>SUM(B15:B19)</f>
        <v>154.46</v>
      </c>
      <c r="C20" s="69">
        <f>SUM(C15:C19)</f>
        <v>147</v>
      </c>
      <c r="D20" s="69">
        <f>SUM(D15:D19)</f>
        <v>7.46</v>
      </c>
      <c r="E20" s="75" t="s">
        <v>29</v>
      </c>
      <c r="F20" s="69">
        <f>SUM(F15:F19)</f>
        <v>154.46</v>
      </c>
      <c r="G20" s="69">
        <f>SUM(G15:G19)</f>
        <v>147</v>
      </c>
      <c r="H20" s="69">
        <f>SUM(H15:H19)</f>
        <v>7.46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F21" sqref="F2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3" t="s">
        <v>73</v>
      </c>
      <c r="B1" s="35"/>
      <c r="C1" s="35"/>
      <c r="D1" s="35"/>
      <c r="E1" s="35"/>
      <c r="F1" s="35"/>
      <c r="G1" s="35"/>
    </row>
    <row r="2" ht="15" customHeight="1" spans="1:8">
      <c r="A2" s="26"/>
      <c r="B2" s="26"/>
      <c r="C2" s="26"/>
      <c r="D2" s="26"/>
      <c r="E2" s="26"/>
      <c r="F2" s="26"/>
      <c r="G2" s="27" t="s">
        <v>1</v>
      </c>
    </row>
    <row r="3" s="53" customFormat="1" ht="26.25" customHeight="1" spans="1:8">
      <c r="A3" s="54" t="s">
        <v>74</v>
      </c>
      <c r="B3" s="54" t="s">
        <v>74</v>
      </c>
      <c r="C3" s="54" t="s">
        <v>32</v>
      </c>
      <c r="D3" s="54" t="s">
        <v>50</v>
      </c>
      <c r="E3" s="55"/>
      <c r="F3" s="55"/>
      <c r="G3" s="56" t="s">
        <v>75</v>
      </c>
    </row>
    <row r="4" s="53" customFormat="1" ht="24" customHeight="1" spans="1:8">
      <c r="A4" s="54" t="s">
        <v>76</v>
      </c>
      <c r="B4" s="54" t="s">
        <v>77</v>
      </c>
      <c r="C4" s="55"/>
      <c r="D4" s="57" t="s">
        <v>78</v>
      </c>
      <c r="E4" s="54" t="s">
        <v>79</v>
      </c>
      <c r="F4" s="54" t="s">
        <v>80</v>
      </c>
      <c r="G4" s="58"/>
    </row>
    <row r="5" ht="24" customHeight="1" spans="1:8">
      <c r="A5" s="32">
        <v>208</v>
      </c>
      <c r="B5" s="59" t="s">
        <v>81</v>
      </c>
      <c r="C5" s="20">
        <f>D5+G5</f>
        <v>19</v>
      </c>
      <c r="D5" s="20">
        <f>SUM(E5:F5)</f>
        <v>19</v>
      </c>
      <c r="E5" s="60">
        <v>19</v>
      </c>
      <c r="F5" s="60"/>
      <c r="G5" s="60"/>
    </row>
    <row r="6" ht="24" customHeight="1" spans="1:8">
      <c r="A6" s="32">
        <v>2080505</v>
      </c>
      <c r="B6" s="59" t="s">
        <v>55</v>
      </c>
      <c r="C6" s="20">
        <f>D6+G6</f>
        <v>19</v>
      </c>
      <c r="D6" s="20">
        <f t="shared" ref="D6:D26" si="0">SUM(E6:F6)</f>
        <v>19</v>
      </c>
      <c r="E6" s="60">
        <v>19</v>
      </c>
      <c r="F6" s="60"/>
      <c r="G6" s="31"/>
      <c r="H6" s="17"/>
    </row>
    <row r="7" ht="24" customHeight="1" spans="1:8">
      <c r="A7" s="61">
        <v>2080506</v>
      </c>
      <c r="B7" s="59" t="s">
        <v>56</v>
      </c>
      <c r="C7" s="20">
        <f t="shared" ref="C7:C26" si="1">D7+G7</f>
        <v>0</v>
      </c>
      <c r="D7" s="20">
        <f t="shared" si="0"/>
        <v>0</v>
      </c>
      <c r="E7" s="33"/>
      <c r="F7" s="60"/>
      <c r="G7" s="31"/>
    </row>
    <row r="8" ht="24" customHeight="1" spans="1:8">
      <c r="A8" s="62">
        <v>210</v>
      </c>
      <c r="B8" s="63" t="s">
        <v>82</v>
      </c>
      <c r="C8" s="20">
        <v>135.46</v>
      </c>
      <c r="D8" s="20">
        <f t="shared" si="0"/>
        <v>125.7</v>
      </c>
      <c r="E8" s="33">
        <v>125.7</v>
      </c>
      <c r="F8" s="60"/>
      <c r="G8" s="60">
        <v>9.76</v>
      </c>
    </row>
    <row r="9" ht="24" customHeight="1" spans="1:8">
      <c r="A9" s="62">
        <v>2100302</v>
      </c>
      <c r="B9" s="63" t="s">
        <v>57</v>
      </c>
      <c r="C9" s="20">
        <f t="shared" si="1"/>
        <v>126.66</v>
      </c>
      <c r="D9" s="20">
        <v>117.7</v>
      </c>
      <c r="E9" s="33">
        <v>117.7</v>
      </c>
      <c r="F9" s="33"/>
      <c r="G9" s="33">
        <v>8.96</v>
      </c>
    </row>
    <row r="10" ht="24" customHeight="1" spans="1:8">
      <c r="A10" s="62">
        <v>2100399</v>
      </c>
      <c r="B10" s="63" t="s">
        <v>58</v>
      </c>
      <c r="C10" s="20">
        <f t="shared" si="1"/>
        <v>0.8</v>
      </c>
      <c r="D10" s="20">
        <f t="shared" si="0"/>
        <v>0</v>
      </c>
      <c r="E10" s="33"/>
      <c r="F10" s="33"/>
      <c r="G10" s="33">
        <v>0.8</v>
      </c>
    </row>
    <row r="11" ht="24" customHeight="1" spans="1:8">
      <c r="A11" s="62">
        <v>2101102</v>
      </c>
      <c r="B11" s="63" t="s">
        <v>59</v>
      </c>
      <c r="C11" s="20">
        <f t="shared" si="1"/>
        <v>8</v>
      </c>
      <c r="D11" s="20">
        <f t="shared" si="0"/>
        <v>8</v>
      </c>
      <c r="E11" s="33">
        <v>8</v>
      </c>
      <c r="F11" s="33"/>
      <c r="G11" s="33"/>
    </row>
    <row r="12" ht="24" customHeight="1" spans="1:8">
      <c r="A12" s="32"/>
      <c r="B12" s="64" t="s">
        <v>83</v>
      </c>
      <c r="C12" s="20">
        <f t="shared" si="1"/>
        <v>0</v>
      </c>
      <c r="D12" s="20">
        <f t="shared" si="0"/>
        <v>0</v>
      </c>
      <c r="E12" s="33"/>
      <c r="F12" s="33"/>
      <c r="G12" s="33"/>
    </row>
    <row r="13" ht="24" customHeight="1" spans="1:8">
      <c r="A13" s="32"/>
      <c r="B13" s="32"/>
      <c r="C13" s="20">
        <f t="shared" si="1"/>
        <v>0</v>
      </c>
      <c r="D13" s="20">
        <f t="shared" si="0"/>
        <v>0</v>
      </c>
      <c r="E13" s="33"/>
      <c r="F13" s="33"/>
      <c r="G13" s="33"/>
    </row>
    <row r="14" ht="24" customHeight="1" spans="1:8">
      <c r="A14" s="32"/>
      <c r="B14" s="32"/>
      <c r="C14" s="20">
        <f t="shared" si="1"/>
        <v>0</v>
      </c>
      <c r="D14" s="20">
        <f t="shared" si="0"/>
        <v>0</v>
      </c>
      <c r="E14" s="33"/>
      <c r="F14" s="33"/>
      <c r="G14" s="33"/>
    </row>
    <row r="15" ht="24" customHeight="1" spans="1:8">
      <c r="A15" s="32"/>
      <c r="B15" s="32"/>
      <c r="C15" s="20">
        <f t="shared" si="1"/>
        <v>0</v>
      </c>
      <c r="D15" s="20">
        <f t="shared" si="0"/>
        <v>0</v>
      </c>
      <c r="E15" s="33"/>
      <c r="F15" s="33"/>
      <c r="G15" s="33"/>
    </row>
    <row r="16" ht="24" customHeight="1" spans="1:8">
      <c r="A16" s="32"/>
      <c r="B16" s="32"/>
      <c r="C16" s="20">
        <f t="shared" si="1"/>
        <v>0</v>
      </c>
      <c r="D16" s="20">
        <f t="shared" si="0"/>
        <v>0</v>
      </c>
      <c r="E16" s="33"/>
      <c r="F16" s="33"/>
      <c r="G16" s="33"/>
    </row>
    <row r="17" ht="24" customHeight="1" spans="1:7">
      <c r="A17" s="32"/>
      <c r="B17" s="32"/>
      <c r="C17" s="20">
        <f t="shared" si="1"/>
        <v>0</v>
      </c>
      <c r="D17" s="20">
        <f t="shared" si="0"/>
        <v>0</v>
      </c>
      <c r="E17" s="33"/>
      <c r="F17" s="33"/>
      <c r="G17" s="33"/>
    </row>
    <row r="18" ht="24" customHeight="1" spans="1:7">
      <c r="A18" s="32"/>
      <c r="B18" s="32"/>
      <c r="C18" s="20">
        <f t="shared" si="1"/>
        <v>0</v>
      </c>
      <c r="D18" s="20">
        <f t="shared" si="0"/>
        <v>0</v>
      </c>
      <c r="E18" s="33"/>
      <c r="F18" s="33"/>
      <c r="G18" s="33"/>
    </row>
    <row r="19" ht="24" customHeight="1" spans="1:7">
      <c r="A19" s="32"/>
      <c r="B19" s="32"/>
      <c r="C19" s="20">
        <f t="shared" si="1"/>
        <v>0</v>
      </c>
      <c r="D19" s="20">
        <f t="shared" si="0"/>
        <v>0</v>
      </c>
      <c r="E19" s="33"/>
      <c r="F19" s="33"/>
      <c r="G19" s="33"/>
    </row>
    <row r="20" ht="24" customHeight="1" spans="1:7">
      <c r="A20" s="32"/>
      <c r="B20" s="32"/>
      <c r="C20" s="20">
        <f t="shared" si="1"/>
        <v>0</v>
      </c>
      <c r="D20" s="20">
        <f t="shared" si="0"/>
        <v>0</v>
      </c>
      <c r="E20" s="33"/>
      <c r="F20" s="33"/>
      <c r="G20" s="33"/>
    </row>
    <row r="21" ht="24" customHeight="1" spans="1:7">
      <c r="A21" s="32"/>
      <c r="B21" s="32"/>
      <c r="C21" s="20">
        <f t="shared" si="1"/>
        <v>0</v>
      </c>
      <c r="D21" s="20">
        <f t="shared" si="0"/>
        <v>0</v>
      </c>
      <c r="E21" s="33"/>
      <c r="F21" s="33"/>
      <c r="G21" s="33"/>
    </row>
    <row r="22" ht="24" customHeight="1" spans="1:7">
      <c r="A22" s="32"/>
      <c r="B22" s="32"/>
      <c r="C22" s="20">
        <f t="shared" si="1"/>
        <v>0</v>
      </c>
      <c r="D22" s="20">
        <f t="shared" si="0"/>
        <v>0</v>
      </c>
      <c r="E22" s="33"/>
      <c r="F22" s="33"/>
      <c r="G22" s="33"/>
    </row>
    <row r="23" ht="24" customHeight="1" spans="1:7">
      <c r="A23" s="32"/>
      <c r="B23" s="32"/>
      <c r="C23" s="20">
        <f t="shared" si="1"/>
        <v>0</v>
      </c>
      <c r="D23" s="20">
        <f t="shared" si="0"/>
        <v>0</v>
      </c>
      <c r="E23" s="33"/>
      <c r="F23" s="33"/>
      <c r="G23" s="33"/>
    </row>
    <row r="24" ht="24" customHeight="1" spans="1:7">
      <c r="A24" s="32"/>
      <c r="B24" s="32"/>
      <c r="C24" s="20">
        <f t="shared" si="1"/>
        <v>0</v>
      </c>
      <c r="D24" s="20">
        <f t="shared" si="0"/>
        <v>0</v>
      </c>
      <c r="E24" s="33"/>
      <c r="F24" s="33"/>
      <c r="G24" s="33"/>
    </row>
    <row r="25" ht="24" customHeight="1" spans="1:7">
      <c r="A25" s="32"/>
      <c r="B25" s="32"/>
      <c r="C25" s="20">
        <f t="shared" si="1"/>
        <v>0</v>
      </c>
      <c r="D25" s="20">
        <f t="shared" si="0"/>
        <v>0</v>
      </c>
      <c r="E25" s="33"/>
      <c r="F25" s="33"/>
      <c r="G25" s="33"/>
    </row>
    <row r="26" ht="24" customHeight="1" spans="1:7">
      <c r="A26" s="32"/>
      <c r="B26" s="32"/>
      <c r="C26" s="20">
        <f t="shared" si="1"/>
        <v>0</v>
      </c>
      <c r="D26" s="20">
        <f t="shared" si="0"/>
        <v>0</v>
      </c>
      <c r="E26" s="33"/>
      <c r="F26" s="33"/>
      <c r="G26" s="33"/>
    </row>
    <row r="27" ht="24" customHeight="1" spans="1:7">
      <c r="A27" s="65"/>
      <c r="B27" s="34" t="s">
        <v>46</v>
      </c>
      <c r="C27" s="20">
        <f>C5+C8</f>
        <v>154.46</v>
      </c>
      <c r="D27" s="20">
        <v>144.7</v>
      </c>
      <c r="E27" s="20">
        <v>144.7</v>
      </c>
      <c r="F27" s="20">
        <f>F5+F9</f>
        <v>0</v>
      </c>
      <c r="G27" s="20">
        <v>9.76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F16" sqref="F16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84</v>
      </c>
      <c r="B1" s="35"/>
      <c r="C1" s="35"/>
      <c r="D1" s="35"/>
      <c r="E1" s="35"/>
    </row>
    <row r="2" ht="15" customHeight="1" spans="1:5">
      <c r="A2" s="42"/>
      <c r="B2" s="42"/>
      <c r="C2" s="43"/>
      <c r="D2" s="43" t="s">
        <v>85</v>
      </c>
      <c r="E2" s="43"/>
    </row>
    <row r="3" ht="24" spans="1:5">
      <c r="A3" s="44" t="s">
        <v>86</v>
      </c>
      <c r="B3" s="44" t="s">
        <v>87</v>
      </c>
      <c r="C3" s="28" t="s">
        <v>46</v>
      </c>
      <c r="D3" s="29" t="s">
        <v>79</v>
      </c>
      <c r="E3" s="29" t="s">
        <v>80</v>
      </c>
    </row>
    <row r="4" ht="25.15" customHeight="1" spans="1:5">
      <c r="A4" s="45">
        <v>301</v>
      </c>
      <c r="B4" s="46" t="s">
        <v>88</v>
      </c>
      <c r="C4" s="47">
        <v>142.6</v>
      </c>
      <c r="D4" s="47">
        <v>142.6</v>
      </c>
      <c r="E4" s="48">
        <f>SUM(E5:E10)</f>
        <v>0</v>
      </c>
    </row>
    <row r="5" ht="25.15" customHeight="1" spans="1:5">
      <c r="A5" s="38">
        <v>30101</v>
      </c>
      <c r="B5" s="49" t="s">
        <v>89</v>
      </c>
      <c r="C5" s="47">
        <f t="shared" ref="C5:C10" si="0">SUM(D5:E5)</f>
        <v>69.09</v>
      </c>
      <c r="D5" s="38">
        <v>69.09</v>
      </c>
      <c r="E5" s="38"/>
    </row>
    <row r="6" ht="25.15" customHeight="1" spans="1:5">
      <c r="A6" s="38">
        <v>30102</v>
      </c>
      <c r="B6" s="49" t="s">
        <v>90</v>
      </c>
      <c r="C6" s="47">
        <f t="shared" si="0"/>
        <v>1.23</v>
      </c>
      <c r="D6" s="38">
        <v>1.23</v>
      </c>
      <c r="E6" s="38"/>
    </row>
    <row r="7" ht="25.15" customHeight="1" spans="1:5">
      <c r="A7" s="38">
        <v>30103</v>
      </c>
      <c r="B7" s="38" t="s">
        <v>91</v>
      </c>
      <c r="C7" s="47">
        <f t="shared" si="0"/>
        <v>5.72</v>
      </c>
      <c r="D7" s="38">
        <v>5.72</v>
      </c>
      <c r="E7" s="38"/>
    </row>
    <row r="8" ht="25.15" customHeight="1" spans="1:5">
      <c r="A8" s="38">
        <v>30106</v>
      </c>
      <c r="B8" s="50" t="s">
        <v>92</v>
      </c>
      <c r="C8" s="47">
        <f t="shared" si="0"/>
        <v>0</v>
      </c>
      <c r="D8" s="38"/>
      <c r="E8" s="38"/>
    </row>
    <row r="9" ht="25.15" customHeight="1" spans="1:5">
      <c r="A9" s="49">
        <v>30107</v>
      </c>
      <c r="B9" s="38" t="s">
        <v>93</v>
      </c>
      <c r="C9" s="47">
        <f t="shared" si="0"/>
        <v>28.7</v>
      </c>
      <c r="D9" s="38">
        <v>28.7</v>
      </c>
      <c r="E9" s="38"/>
    </row>
    <row r="10" ht="25.15" customHeight="1" spans="1:5">
      <c r="A10" s="49">
        <v>30108</v>
      </c>
      <c r="B10" s="38" t="s">
        <v>94</v>
      </c>
      <c r="C10" s="47">
        <f t="shared" si="0"/>
        <v>19</v>
      </c>
      <c r="D10" s="38">
        <v>19</v>
      </c>
      <c r="E10" s="38"/>
    </row>
    <row r="11" ht="25.15" customHeight="1" spans="1:5">
      <c r="A11" s="49">
        <v>30109</v>
      </c>
      <c r="B11" s="38" t="s">
        <v>95</v>
      </c>
      <c r="C11" s="47"/>
      <c r="D11" s="38">
        <v>0</v>
      </c>
      <c r="E11" s="38">
        <f>SUM(E12:E17)</f>
        <v>0</v>
      </c>
    </row>
    <row r="12" ht="25.15" customHeight="1" spans="1:5">
      <c r="A12" s="49">
        <v>30110</v>
      </c>
      <c r="B12" s="38" t="s">
        <v>96</v>
      </c>
      <c r="C12" s="47">
        <f t="shared" ref="C12:C17" si="1">SUM(D12:E12)</f>
        <v>8</v>
      </c>
      <c r="D12" s="38">
        <v>8</v>
      </c>
      <c r="E12" s="38"/>
    </row>
    <row r="13" ht="25.15" customHeight="1" spans="1:5">
      <c r="A13" s="49">
        <v>30111</v>
      </c>
      <c r="B13" s="38" t="s">
        <v>97</v>
      </c>
      <c r="C13" s="47">
        <f t="shared" si="1"/>
        <v>0</v>
      </c>
      <c r="D13" s="38"/>
      <c r="E13" s="38"/>
    </row>
    <row r="14" ht="25.15" customHeight="1" spans="1:5">
      <c r="A14" s="49">
        <v>30112</v>
      </c>
      <c r="B14" s="38" t="s">
        <v>98</v>
      </c>
      <c r="C14" s="47">
        <f t="shared" si="1"/>
        <v>1.21</v>
      </c>
      <c r="D14" s="38">
        <v>1.21</v>
      </c>
      <c r="E14" s="38"/>
    </row>
    <row r="15" ht="25.15" customHeight="1" spans="1:5">
      <c r="A15" s="49">
        <v>30113</v>
      </c>
      <c r="B15" s="38" t="s">
        <v>99</v>
      </c>
      <c r="C15" s="47">
        <f t="shared" si="1"/>
        <v>9.65</v>
      </c>
      <c r="D15" s="38">
        <v>9.65</v>
      </c>
      <c r="E15" s="38"/>
    </row>
    <row r="16" ht="25.15" customHeight="1" spans="1:5">
      <c r="A16" s="38">
        <v>30199</v>
      </c>
      <c r="B16" s="49" t="s">
        <v>100</v>
      </c>
      <c r="C16" s="47">
        <f t="shared" si="1"/>
        <v>0</v>
      </c>
      <c r="D16" s="38"/>
      <c r="E16" s="38"/>
    </row>
    <row r="17" ht="25.15" customHeight="1" spans="1:5">
      <c r="A17" s="51">
        <v>302</v>
      </c>
      <c r="B17" s="46" t="s">
        <v>101</v>
      </c>
      <c r="C17" s="47">
        <f t="shared" si="1"/>
        <v>0</v>
      </c>
      <c r="D17" s="38"/>
      <c r="E17" s="38"/>
    </row>
    <row r="18" ht="25.15" customHeight="1" spans="1:5">
      <c r="A18" s="38">
        <v>30201</v>
      </c>
      <c r="B18" s="49" t="s">
        <v>102</v>
      </c>
      <c r="C18" s="20"/>
      <c r="D18" s="38"/>
      <c r="E18" s="38">
        <f>E11+E4</f>
        <v>0</v>
      </c>
    </row>
    <row r="19" ht="24" spans="1:5">
      <c r="A19" s="51">
        <v>303</v>
      </c>
      <c r="B19" s="46" t="s">
        <v>103</v>
      </c>
      <c r="C19" s="40">
        <v>2.1</v>
      </c>
      <c r="D19" s="38">
        <v>2.1</v>
      </c>
      <c r="E19" s="38"/>
    </row>
    <row r="20" spans="1:5">
      <c r="A20" s="38">
        <v>303</v>
      </c>
      <c r="B20" s="38" t="s">
        <v>104</v>
      </c>
      <c r="C20" s="38">
        <v>2.1</v>
      </c>
      <c r="D20" s="38">
        <v>2.1</v>
      </c>
      <c r="E20" s="38"/>
    </row>
    <row r="21" ht="20.25" spans="1:5">
      <c r="A21" s="52"/>
      <c r="B21" s="38"/>
      <c r="C21" s="38"/>
      <c r="D21" s="38"/>
      <c r="E21" s="38"/>
    </row>
    <row r="22" ht="20.25" spans="1:5">
      <c r="A22" s="52"/>
      <c r="B22" s="52"/>
      <c r="C22" s="52"/>
      <c r="D22" s="52"/>
      <c r="E22" s="52"/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105</v>
      </c>
      <c r="B1" s="13"/>
      <c r="C1" s="13"/>
    </row>
    <row r="2" ht="15" customHeight="1" spans="1:3">
      <c r="A2" s="27" t="s">
        <v>1</v>
      </c>
      <c r="B2" s="27"/>
      <c r="C2" s="27"/>
    </row>
    <row r="3" ht="25.15" customHeight="1" spans="1:3">
      <c r="A3" s="29" t="s">
        <v>106</v>
      </c>
      <c r="B3" s="29" t="s">
        <v>107</v>
      </c>
      <c r="C3" s="5" t="s">
        <v>108</v>
      </c>
    </row>
    <row r="4" ht="25.15" customHeight="1" spans="1:3">
      <c r="A4" s="34" t="s">
        <v>109</v>
      </c>
      <c r="B4" s="20">
        <f>SUM(B5:B7)</f>
        <v>0</v>
      </c>
      <c r="C4" s="34"/>
    </row>
    <row r="5" ht="25.15" customHeight="1" spans="1:3">
      <c r="A5" s="36" t="s">
        <v>110</v>
      </c>
      <c r="B5" s="29"/>
      <c r="C5" s="29"/>
    </row>
    <row r="6" ht="25.15" customHeight="1" spans="1:3">
      <c r="A6" s="36" t="s">
        <v>111</v>
      </c>
      <c r="B6" s="29"/>
      <c r="C6" s="29"/>
    </row>
    <row r="7" ht="25.15" customHeight="1" spans="1:3">
      <c r="A7" s="37" t="s">
        <v>112</v>
      </c>
      <c r="B7" s="20">
        <f>SUM(B8:B9)</f>
        <v>0</v>
      </c>
      <c r="C7" s="34"/>
    </row>
    <row r="8" ht="24.75" spans="1:3">
      <c r="A8" s="38" t="s">
        <v>113</v>
      </c>
      <c r="B8" s="29"/>
      <c r="C8" s="29"/>
    </row>
    <row r="9" ht="30" customHeight="1" spans="1:3">
      <c r="A9" s="39" t="s">
        <v>114</v>
      </c>
      <c r="B9" s="29"/>
      <c r="C9" s="40"/>
    </row>
    <row r="10" ht="132" customHeight="1" spans="1:3">
      <c r="A10" s="41" t="s">
        <v>115</v>
      </c>
      <c r="B10" s="41"/>
      <c r="C10" s="41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5" t="s">
        <v>116</v>
      </c>
      <c r="B1" s="35"/>
      <c r="C1" s="35"/>
      <c r="D1" s="35"/>
      <c r="E1" s="35"/>
    </row>
    <row r="2" ht="15" customHeight="1" spans="1:5">
      <c r="A2" s="26"/>
      <c r="B2" s="27" t="s">
        <v>1</v>
      </c>
      <c r="C2" s="27"/>
      <c r="D2" s="27"/>
      <c r="E2" s="27"/>
    </row>
    <row r="3" ht="28.15" customHeight="1" spans="1:5">
      <c r="A3" s="28" t="s">
        <v>48</v>
      </c>
      <c r="B3" s="28" t="s">
        <v>49</v>
      </c>
      <c r="C3" s="5" t="s">
        <v>46</v>
      </c>
      <c r="D3" s="29" t="s">
        <v>50</v>
      </c>
      <c r="E3" s="5" t="s">
        <v>51</v>
      </c>
    </row>
    <row r="4" ht="22.15" customHeight="1" spans="1:5">
      <c r="A4" s="30"/>
      <c r="B4" s="30"/>
      <c r="C4" s="20">
        <f>SUM(D4:E4)</f>
        <v>0</v>
      </c>
      <c r="D4" s="31"/>
      <c r="E4" s="31"/>
    </row>
    <row r="5" ht="22.15" customHeight="1" spans="1:5">
      <c r="A5" s="30"/>
      <c r="B5" s="32"/>
      <c r="C5" s="20">
        <f t="shared" ref="C5:C17" si="0">SUM(D5:E5)</f>
        <v>0</v>
      </c>
      <c r="D5" s="33"/>
      <c r="E5" s="33"/>
    </row>
    <row r="6" ht="22.15" customHeight="1" spans="1:5">
      <c r="A6" s="30"/>
      <c r="B6" s="32"/>
      <c r="C6" s="20">
        <f t="shared" si="0"/>
        <v>0</v>
      </c>
      <c r="D6" s="33"/>
      <c r="E6" s="33"/>
    </row>
    <row r="7" ht="22.15" customHeight="1" spans="1:5">
      <c r="A7" s="30"/>
      <c r="B7" s="32"/>
      <c r="C7" s="20">
        <f t="shared" si="0"/>
        <v>0</v>
      </c>
      <c r="D7" s="33"/>
      <c r="E7" s="33"/>
    </row>
    <row r="8" ht="22.15" customHeight="1" spans="1:5">
      <c r="A8" s="30"/>
      <c r="B8" s="32"/>
      <c r="C8" s="20">
        <f t="shared" si="0"/>
        <v>0</v>
      </c>
      <c r="D8" s="33"/>
      <c r="E8" s="33"/>
    </row>
    <row r="9" ht="22.15" customHeight="1" spans="1:5">
      <c r="A9" s="30"/>
      <c r="B9" s="32"/>
      <c r="C9" s="20">
        <f t="shared" si="0"/>
        <v>0</v>
      </c>
      <c r="D9" s="33"/>
      <c r="E9" s="33"/>
    </row>
    <row r="10" ht="22.15" customHeight="1" spans="1:5">
      <c r="A10" s="30"/>
      <c r="B10" s="32"/>
      <c r="C10" s="20">
        <f t="shared" si="0"/>
        <v>0</v>
      </c>
      <c r="D10" s="33"/>
      <c r="E10" s="33"/>
    </row>
    <row r="11" ht="22.15" customHeight="1" spans="1:5">
      <c r="A11" s="30"/>
      <c r="B11" s="32"/>
      <c r="C11" s="20">
        <f t="shared" si="0"/>
        <v>0</v>
      </c>
      <c r="D11" s="33"/>
      <c r="E11" s="33"/>
    </row>
    <row r="12" ht="22.15" customHeight="1" spans="1:5">
      <c r="A12" s="30"/>
      <c r="B12" s="32"/>
      <c r="C12" s="20">
        <f t="shared" si="0"/>
        <v>0</v>
      </c>
      <c r="D12" s="33"/>
      <c r="E12" s="33"/>
    </row>
    <row r="13" ht="22.15" customHeight="1" spans="1:5">
      <c r="A13" s="30"/>
      <c r="B13" s="32"/>
      <c r="C13" s="20">
        <f t="shared" si="0"/>
        <v>0</v>
      </c>
      <c r="D13" s="33"/>
      <c r="E13" s="33"/>
    </row>
    <row r="14" ht="22.15" customHeight="1" spans="1:5">
      <c r="A14" s="30"/>
      <c r="B14" s="32"/>
      <c r="C14" s="20">
        <f t="shared" si="0"/>
        <v>0</v>
      </c>
      <c r="D14" s="33"/>
      <c r="E14" s="33"/>
    </row>
    <row r="15" ht="22.15" customHeight="1" spans="1:5">
      <c r="A15" s="30"/>
      <c r="B15" s="32"/>
      <c r="C15" s="20">
        <f t="shared" si="0"/>
        <v>0</v>
      </c>
      <c r="D15" s="33"/>
      <c r="E15" s="33"/>
    </row>
    <row r="16" ht="22.15" customHeight="1" spans="1:5">
      <c r="A16" s="30"/>
      <c r="B16" s="32"/>
      <c r="C16" s="20">
        <f t="shared" si="0"/>
        <v>0</v>
      </c>
      <c r="D16" s="33"/>
      <c r="E16" s="33"/>
    </row>
    <row r="17" ht="22.15" customHeight="1" spans="1:5">
      <c r="A17" s="30"/>
      <c r="B17" s="32"/>
      <c r="C17" s="20">
        <f t="shared" si="0"/>
        <v>0</v>
      </c>
      <c r="D17" s="33"/>
      <c r="E17" s="33"/>
    </row>
    <row r="18" ht="22.15" customHeight="1" spans="1:5">
      <c r="A18" s="34"/>
      <c r="B18" s="34" t="s">
        <v>46</v>
      </c>
      <c r="C18" s="20">
        <f>SUM(C4:C17)</f>
        <v>0</v>
      </c>
      <c r="D18" s="20">
        <f>SUM(D4:D17)</f>
        <v>0</v>
      </c>
      <c r="E18" s="20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117</v>
      </c>
      <c r="B1" s="13"/>
      <c r="C1" s="13"/>
      <c r="D1" s="13"/>
      <c r="E1" s="13"/>
    </row>
    <row r="2" ht="15" customHeight="1" spans="1:5">
      <c r="A2" s="26"/>
      <c r="B2" s="27" t="s">
        <v>1</v>
      </c>
      <c r="C2" s="27"/>
      <c r="D2" s="27"/>
      <c r="E2" s="27"/>
    </row>
    <row r="3" ht="14.25" spans="1:5">
      <c r="A3" s="28" t="s">
        <v>48</v>
      </c>
      <c r="B3" s="28" t="s">
        <v>49</v>
      </c>
      <c r="C3" s="5" t="s">
        <v>46</v>
      </c>
      <c r="D3" s="29" t="s">
        <v>50</v>
      </c>
      <c r="E3" s="5" t="s">
        <v>51</v>
      </c>
    </row>
    <row r="4" spans="1:5">
      <c r="A4" s="30"/>
      <c r="B4" s="30"/>
      <c r="C4" s="20">
        <f>SUM(D4:E4)</f>
        <v>0</v>
      </c>
      <c r="D4" s="31"/>
      <c r="E4" s="31"/>
    </row>
    <row r="5" spans="1:5">
      <c r="A5" s="32"/>
      <c r="B5" s="32"/>
      <c r="C5" s="20">
        <f t="shared" ref="C5:C14" si="0">SUM(D5:E5)</f>
        <v>0</v>
      </c>
      <c r="D5" s="33"/>
      <c r="E5" s="33"/>
    </row>
    <row r="6" spans="1:5">
      <c r="A6" s="32"/>
      <c r="B6" s="32"/>
      <c r="C6" s="20">
        <f t="shared" si="0"/>
        <v>0</v>
      </c>
      <c r="D6" s="33"/>
      <c r="E6" s="33"/>
    </row>
    <row r="7" spans="1:5">
      <c r="A7" s="32"/>
      <c r="B7" s="32"/>
      <c r="C7" s="20">
        <f t="shared" si="0"/>
        <v>0</v>
      </c>
      <c r="D7" s="33"/>
      <c r="E7" s="33"/>
    </row>
    <row r="8" spans="1:5">
      <c r="A8" s="32"/>
      <c r="B8" s="32"/>
      <c r="C8" s="20">
        <f t="shared" si="0"/>
        <v>0</v>
      </c>
      <c r="D8" s="33"/>
      <c r="E8" s="33"/>
    </row>
    <row r="9" spans="1:5">
      <c r="A9" s="32"/>
      <c r="B9" s="32"/>
      <c r="C9" s="20">
        <f t="shared" si="0"/>
        <v>0</v>
      </c>
      <c r="D9" s="33"/>
      <c r="E9" s="33"/>
    </row>
    <row r="10" spans="1:5">
      <c r="A10" s="32"/>
      <c r="B10" s="32"/>
      <c r="C10" s="20">
        <f t="shared" si="0"/>
        <v>0</v>
      </c>
      <c r="D10" s="33"/>
      <c r="E10" s="33"/>
    </row>
    <row r="11" spans="1:5">
      <c r="A11" s="30"/>
      <c r="B11" s="30"/>
      <c r="C11" s="20">
        <f t="shared" si="0"/>
        <v>0</v>
      </c>
      <c r="D11" s="33"/>
      <c r="E11" s="33"/>
    </row>
    <row r="12" spans="1:5">
      <c r="A12" s="30"/>
      <c r="B12" s="30"/>
      <c r="C12" s="20">
        <f t="shared" si="0"/>
        <v>0</v>
      </c>
      <c r="D12" s="31"/>
      <c r="E12" s="31"/>
    </row>
    <row r="13" spans="1:5">
      <c r="A13" s="30"/>
      <c r="B13" s="30"/>
      <c r="C13" s="20">
        <f t="shared" si="0"/>
        <v>0</v>
      </c>
      <c r="D13" s="31"/>
      <c r="E13" s="31"/>
    </row>
    <row r="14" spans="1:5">
      <c r="A14" s="30"/>
      <c r="B14" s="30"/>
      <c r="C14" s="20">
        <f t="shared" si="0"/>
        <v>0</v>
      </c>
      <c r="D14" s="31"/>
      <c r="E14" s="31"/>
    </row>
    <row r="15" spans="1:5">
      <c r="A15" s="34"/>
      <c r="B15" s="34" t="s">
        <v>46</v>
      </c>
      <c r="C15" s="20">
        <f>SUM(C4:C14)</f>
        <v>0</v>
      </c>
      <c r="D15" s="20">
        <f>SUM(D4:D14)</f>
        <v>0</v>
      </c>
      <c r="E15" s="20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十一、项目支出绩效目标表残疾人保障金</vt:lpstr>
      <vt:lpstr>十一、项目支出绩效目标表退休村医生活补助 (2)</vt:lpstr>
      <vt:lpstr>十一、项目支出绩效目标表医疗设备的提升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阿杜</cp:lastModifiedBy>
  <dcterms:created xsi:type="dcterms:W3CDTF">2022-04-19T08:17:00Z</dcterms:created>
  <dcterms:modified xsi:type="dcterms:W3CDTF">2026-05-09T07:15:11Z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06954C219B634FA387E752E197579284_13</vt:lpwstr>
  </property>
  <property fmtid="{D5CDD505-2E9C-101B-9397-08002B2CF9AE}" pid="4" name="CalculationRule">
    <vt:i4>0</vt:i4>
  </property>
</Properties>
</file>